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0" windowWidth="15480" windowHeight="11640" activeTab="0"/>
  </bookViews>
  <sheets>
    <sheet name="форма 2п исправл" sheetId="1" r:id="rId1"/>
  </sheets>
  <definedNames>
    <definedName name="_xlnm.Print_Titles" localSheetId="0">'форма 2п исправл'!$7:$9</definedName>
  </definedNames>
  <calcPr fullCalcOnLoad="1"/>
</workbook>
</file>

<file path=xl/comments1.xml><?xml version="1.0" encoding="utf-8"?>
<comments xmlns="http://schemas.openxmlformats.org/spreadsheetml/2006/main">
  <authors>
    <author>S_Filatova</author>
  </authors>
  <commentList>
    <comment ref="I149" authorId="0">
      <text>
        <r>
          <rPr>
            <b/>
            <sz val="8"/>
            <rFont val="Tahoma"/>
            <family val="2"/>
          </rPr>
          <t>S_Filatova:</t>
        </r>
        <r>
          <rPr>
            <sz val="8"/>
            <rFont val="Tahoma"/>
            <family val="2"/>
          </rPr>
          <t xml:space="preserve">
100,3%</t>
        </r>
      </text>
    </comment>
    <comment ref="I150" authorId="0">
      <text>
        <r>
          <rPr>
            <b/>
            <sz val="8"/>
            <rFont val="Tahoma"/>
            <family val="2"/>
          </rPr>
          <t>S_Filatova:</t>
        </r>
        <r>
          <rPr>
            <sz val="8"/>
            <rFont val="Tahoma"/>
            <family val="2"/>
          </rPr>
          <t xml:space="preserve">
100,6%</t>
        </r>
      </text>
    </comment>
  </commentList>
</comments>
</file>

<file path=xl/sharedStrings.xml><?xml version="1.0" encoding="utf-8"?>
<sst xmlns="http://schemas.openxmlformats.org/spreadsheetml/2006/main" count="320" uniqueCount="193">
  <si>
    <t>Продукция сельского хозяйства</t>
  </si>
  <si>
    <t>млн. руб.</t>
  </si>
  <si>
    <t>Индекс производства продукции сельского хозяйства</t>
  </si>
  <si>
    <t>Индекс-дефлятор продукции сельского хозяйства в хозяйствах всех категорий</t>
  </si>
  <si>
    <t>Продукция сельского хозяйства в хозяйствах всех категорий, в том числе:</t>
  </si>
  <si>
    <t>Продукция растениеводства</t>
  </si>
  <si>
    <t xml:space="preserve">млн.руб. </t>
  </si>
  <si>
    <t>Индекс производства продукции растениеводства</t>
  </si>
  <si>
    <t>Индекс-дефлятор продукции растениеводства</t>
  </si>
  <si>
    <t>Продукция животноводства</t>
  </si>
  <si>
    <t>Индекс производства продукции животноводства</t>
  </si>
  <si>
    <t>Индекс-дефлятор продукции животноводства</t>
  </si>
  <si>
    <t>Протяженность автомобильных дорог общего пользования с твердым покрытием (федерального, регионального и межмуниципального, местного значения)</t>
  </si>
  <si>
    <t>км.</t>
  </si>
  <si>
    <t xml:space="preserve">    в том числе федерального значения</t>
  </si>
  <si>
    <t>на конец года; км путей на 10000 кв.км территории</t>
  </si>
  <si>
    <t>Плотность автомобильных дорог общего пользования с твердым покрытием</t>
  </si>
  <si>
    <t>Удельный вес автомобильных дорог с твердым покрытием в общей протяженности автомобильных дорог общего пользования</t>
  </si>
  <si>
    <t>на конец года; %</t>
  </si>
  <si>
    <t>Объем услуг связи</t>
  </si>
  <si>
    <t>в том числе:</t>
  </si>
  <si>
    <t>тыс. тонн</t>
  </si>
  <si>
    <t>Скот и птица на убой (в живом весе)</t>
  </si>
  <si>
    <t>Молоко</t>
  </si>
  <si>
    <t>Яйца</t>
  </si>
  <si>
    <t>2.7. Строительство</t>
  </si>
  <si>
    <t>Объем работ, выполненных по виду экономической деятельности "Строительство" (Раздел F)</t>
  </si>
  <si>
    <t>в ценах соответствующих лет; млн. руб.</t>
  </si>
  <si>
    <t>% к предыдущему году в сопоставимых ценах</t>
  </si>
  <si>
    <t>Индекс-дефлятор по объему работ, выполненных по виду деятельности "строительство" (Раздел F)</t>
  </si>
  <si>
    <t>Ввод в действие жилых домов</t>
  </si>
  <si>
    <t>тыс. кв. м. в общей площади</t>
  </si>
  <si>
    <t>Удельный вес жилых домов, построенных населением</t>
  </si>
  <si>
    <t>%</t>
  </si>
  <si>
    <t>3. Торговля и услуги населению</t>
  </si>
  <si>
    <t>Индекс потребительских цен за период с начала года</t>
  </si>
  <si>
    <t>к соответствующему периоду предыдущего года, %</t>
  </si>
  <si>
    <t>Оборот розничной торговли</t>
  </si>
  <si>
    <t>Индекс-дефлятор оборота розничной торговли</t>
  </si>
  <si>
    <t>Оборот общественного питания</t>
  </si>
  <si>
    <t>Распределение оборота розничной торговли по формам торговли</t>
  </si>
  <si>
    <t>Оборот розничной торговли торгующих организаций и индивидуальных предпринимателей, осуществляющих деятельность вне рынка</t>
  </si>
  <si>
    <t>Продажа на розничных рынках и ярмарках</t>
  </si>
  <si>
    <t xml:space="preserve">Оборот розничной торговли по торговым сетям </t>
  </si>
  <si>
    <t>% от оборота розничной торговли</t>
  </si>
  <si>
    <t>Объем платных услуг населению</t>
  </si>
  <si>
    <t>Индекс-дефлятор объема платных услуг</t>
  </si>
  <si>
    <t>единиц</t>
  </si>
  <si>
    <t>в том числе по отдельным видам экономической деятельности:</t>
  </si>
  <si>
    <t>обрабатывающие производства</t>
  </si>
  <si>
    <t>строительство</t>
  </si>
  <si>
    <t>тыс. чел.</t>
  </si>
  <si>
    <t>в том числе по видам экономической деятельности:</t>
  </si>
  <si>
    <t>Инвестиции в основной капитал</t>
  </si>
  <si>
    <t>Индекс физического объема инвестиций в основной капитал</t>
  </si>
  <si>
    <t>Индекс-дефлятор</t>
  </si>
  <si>
    <t>млн.руб.</t>
  </si>
  <si>
    <t>из них за счет:</t>
  </si>
  <si>
    <t>средств федерального бюджета</t>
  </si>
  <si>
    <t>Денежные доходы населения</t>
  </si>
  <si>
    <t>доходы от предпринимательской деятельности</t>
  </si>
  <si>
    <t>оплата труда</t>
  </si>
  <si>
    <t>другие доходы (включая "скрытые", от продажи валюты, денежные переводы и пр.)</t>
  </si>
  <si>
    <t>доходы от собственности</t>
  </si>
  <si>
    <t>социальные выплаты</t>
  </si>
  <si>
    <t>пенсии</t>
  </si>
  <si>
    <t xml:space="preserve">Среднедушевые денежные доходы (в месяц) </t>
  </si>
  <si>
    <t>руб.</t>
  </si>
  <si>
    <t>Средний размер назначенных пенсий</t>
  </si>
  <si>
    <t>Реальный размер назначенных пенсий</t>
  </si>
  <si>
    <t>Величина прожиточного минимума (в среднем на душу населения)</t>
  </si>
  <si>
    <t>руб. в месяц</t>
  </si>
  <si>
    <t>Численность населения с денежными доходами ниже величины прожиточного минимума</t>
  </si>
  <si>
    <t>% от общей численности населения субъекта</t>
  </si>
  <si>
    <t>Расходы населения</t>
  </si>
  <si>
    <t xml:space="preserve"> </t>
  </si>
  <si>
    <t>покупка товаров и оплата услуг</t>
  </si>
  <si>
    <t>из них покупка товаров</t>
  </si>
  <si>
    <t>обязательные платежи и разнообразные взносы</t>
  </si>
  <si>
    <t>прочие расходы</t>
  </si>
  <si>
    <t>Среднегодовая численность занятых в экономике</t>
  </si>
  <si>
    <t>Уровень безработицы</t>
  </si>
  <si>
    <t>Уровень зарегистрированной безработицы (на конец года)</t>
  </si>
  <si>
    <t>Численность безработных (по методологии МОТ)</t>
  </si>
  <si>
    <t>Численность безработных, зарегистрированных в  государственных учреждениях службы занятости населения (на конец года)</t>
  </si>
  <si>
    <t>чел.</t>
  </si>
  <si>
    <t>Фонд начисленной заработной платы всех работников</t>
  </si>
  <si>
    <t>Просроченная задолженность по заработной плате в процентах к месячному фонду заработной платы организаций, имеющих просроченную задолженность (без субъектов малого предпринимательства)</t>
  </si>
  <si>
    <t>на конец года, %</t>
  </si>
  <si>
    <t>Численность детей в дошкольных образовательных учреждениях</t>
  </si>
  <si>
    <t xml:space="preserve">Численность обучающихся общеобразовательных учреждениях (без вечерних (сменных) общеобразовательных учреждениях (на начало учебного года) </t>
  </si>
  <si>
    <t>Обеспеченность</t>
  </si>
  <si>
    <t xml:space="preserve">Обеспеченность: </t>
  </si>
  <si>
    <t>больничными койками на 10 000 человек населения</t>
  </si>
  <si>
    <t xml:space="preserve"> коек </t>
  </si>
  <si>
    <t>общедоступными  библиотеками</t>
  </si>
  <si>
    <t>учреждениями культурно-досугового типа</t>
  </si>
  <si>
    <t>дошкольными образовательными учреждениями</t>
  </si>
  <si>
    <t>Численность:</t>
  </si>
  <si>
    <t>врачей всех специальностей</t>
  </si>
  <si>
    <t>среднего медицинского персонала</t>
  </si>
  <si>
    <t xml:space="preserve">Инвестиции в основной капитал, направленные на охрану окружающей среды и рациональное использование природных ресурсов </t>
  </si>
  <si>
    <t>бюджетов субъектов Российской Федерации и местных бюджетов</t>
  </si>
  <si>
    <t>собственных средств предприятий</t>
  </si>
  <si>
    <t>% к предыдущему году в действующих ценах</t>
  </si>
  <si>
    <t>Численность экономически активного населения</t>
  </si>
  <si>
    <t>мест на 1000 детей в возрасте 1-6 лет</t>
  </si>
  <si>
    <t>Показатели</t>
  </si>
  <si>
    <t>Единица измерения</t>
  </si>
  <si>
    <t>отчет</t>
  </si>
  <si>
    <t>оценка</t>
  </si>
  <si>
    <t>прогноз</t>
  </si>
  <si>
    <t>1. Население</t>
  </si>
  <si>
    <t>Численность населения (среднегодовая)</t>
  </si>
  <si>
    <t>Все население (среднегодовая)</t>
  </si>
  <si>
    <t>% к предыдущему году</t>
  </si>
  <si>
    <t>Городское население (среднегодовая)</t>
  </si>
  <si>
    <t>Сельское население (среднегодовая)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</si>
  <si>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</si>
  <si>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</si>
  <si>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</si>
  <si>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</si>
  <si>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</si>
  <si>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</si>
  <si>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</si>
  <si>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</si>
  <si>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>Коэффициент миграционного прироста</t>
  </si>
  <si>
    <t>на 10 000 человек населения</t>
  </si>
  <si>
    <t>2. Производство товаров и услуг</t>
  </si>
  <si>
    <t xml:space="preserve">млн. руб. </t>
  </si>
  <si>
    <t>Обрабатывающие производства</t>
  </si>
  <si>
    <t>Индекс потребительских цен на продукцию общественного питания за период с начала года</t>
  </si>
  <si>
    <t>Число малых и средних предприятий, включая микропредприятия (на конец года)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</si>
  <si>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</si>
  <si>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</si>
  <si>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Объем отгруженных товаров собственного производства, выполненных работ и услуг собственными силами - РАЗДЕЛ C: Обрабатывающие производства</t>
  </si>
  <si>
    <t>Темп роста отгрузки - РАЗДЕЛ C: Обрабатывающие производства</t>
  </si>
  <si>
    <t>Индекс-дефлятор отрузки - РАЗДЕЛ C: Обрабатывающие производства</t>
  </si>
  <si>
    <t>Объем отгруженных товаров собственного производства, выполненных работ и услуг собственными силами - 10 Производство пищевых продуктов</t>
  </si>
  <si>
    <t>Темп роста отгрузки -10 Производство пищевых продуктов</t>
  </si>
  <si>
    <t>Индекс-дефлятор отрузки - 10 Производство пищевых продуктов</t>
  </si>
  <si>
    <t xml:space="preserve">Объем отгруженных товаров собственного производства, выполненных работ и услуг собственными силами - 17 Производство бумаги и бумажных изделий </t>
  </si>
  <si>
    <t xml:space="preserve">Темп роста отгрузки - 17 Производство бумаги и бумажных изделий </t>
  </si>
  <si>
    <t xml:space="preserve">Индекс-дефлятор отрузки - 17 Производство бумаги и бумажных изделий </t>
  </si>
  <si>
    <t>Обеспечение электрической энергией, газом и паром; кондиционирование воздуха</t>
  </si>
  <si>
    <t>Объем отгруженных товаров собственного производства, выполненных работ и услуг собственными силами - РАЗДЕЛ E: Водоснабжение; водоотведение, организация сбора и утилизации отходов, деятельность по ликвидации загрязнений</t>
  </si>
  <si>
    <t>Темп роста отгрузки - РАЗДЕЛ E: Водоснабжение; водоотведение, организация сбора и утилизации отходов, деятельность по ликвидации загрязнений</t>
  </si>
  <si>
    <t>Индекс-дефлятор отгрузки - РАЗДЕЛ E: Водоснабжение; водоотведение, организация сбора и утилизации отходов, деятельность по ликвидации загрязнений</t>
  </si>
  <si>
    <t>Водоснабжение; водоотведение, организация сбора и утилизации отходов, деятельность по ликвидации загрязнений</t>
  </si>
  <si>
    <t>базовый</t>
  </si>
  <si>
    <t>целевой</t>
  </si>
  <si>
    <t>1 вариант</t>
  </si>
  <si>
    <t>2 вариант</t>
  </si>
  <si>
    <t xml:space="preserve"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 и паром; кондиционирование воздуха </t>
  </si>
  <si>
    <t>Темп роста отгрузки - РАЗДЕЛ D: Обеспечение электрической энергией, газом и паром; кондиционирование воздуха</t>
  </si>
  <si>
    <t>Индекс-дефлятор отгрузки - РАЗДЕЛ D: Обеспечение электрической энергией, газом и паром; кондиционирование воздуха</t>
  </si>
  <si>
    <t>Картофель</t>
  </si>
  <si>
    <t>в том числе семян подсолнечника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</si>
  <si>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</si>
  <si>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утилизация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</si>
  <si>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</si>
  <si>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Культуры зерновые</t>
  </si>
  <si>
    <t>Семена и плоды масличных культур</t>
  </si>
  <si>
    <t>Овощи</t>
  </si>
  <si>
    <t>Реальные денежные доходы населения</t>
  </si>
  <si>
    <t>8. Труд и занятость</t>
  </si>
  <si>
    <t>9. Развитие социальной сферы</t>
  </si>
  <si>
    <t>10. Окружающая среда</t>
  </si>
  <si>
    <t>Число прибывших на территорию района</t>
  </si>
  <si>
    <t>Число выбывших с территории района</t>
  </si>
  <si>
    <t>человек</t>
  </si>
  <si>
    <t>2.1. Валовой внутренний продукт</t>
  </si>
  <si>
    <t>Валовой внутренний продукт (в основных ценах соответствующих лет) - всего</t>
  </si>
  <si>
    <t>Индекс физического объема валового внутреннего продукта</t>
  </si>
  <si>
    <t>Индекс-дефлятор объема валового внутреннего продукта</t>
  </si>
  <si>
    <t xml:space="preserve">2.2. Промышленное производство </t>
  </si>
  <si>
    <t>2.3. Сельское хозяйство</t>
  </si>
  <si>
    <t>2.4. Транспорт и связь</t>
  </si>
  <si>
    <t>2.4.1. Транспорт</t>
  </si>
  <si>
    <t>2.4.2. Связь</t>
  </si>
  <si>
    <t xml:space="preserve">2.5. Производство важнейших видов продукции в натуральном выражении </t>
  </si>
  <si>
    <t>тыс.шт.</t>
  </si>
  <si>
    <t>4. Малое и среднее предпринимательство, включая микропредприятия</t>
  </si>
  <si>
    <t>сельское хозяйство</t>
  </si>
  <si>
    <t>6. Денежные доходы и расходы населения</t>
  </si>
  <si>
    <t>5. Инвестиции</t>
  </si>
  <si>
    <t xml:space="preserve"> руб.</t>
  </si>
  <si>
    <t>Среднемесячная номинальная начисленная заработная плата в целом по району</t>
  </si>
  <si>
    <t>учрежд. на 10 тыс.населения</t>
  </si>
  <si>
    <t>на конец года;  чел.</t>
  </si>
  <si>
    <t>Основные показатели, представляемые для разработки прогноза социально-экономического развития  Чернышковского муниципального района Волгоградской области на 2018 год и на плановый период до 2020 года</t>
  </si>
  <si>
    <t xml:space="preserve"> чел.</t>
  </si>
  <si>
    <t>Превышение доходов над расходами (+), или расходов над доходами (-)</t>
  </si>
</sst>
</file>

<file path=xl/styles.xml><?xml version="1.0" encoding="utf-8"?>
<styleSheet xmlns="http://schemas.openxmlformats.org/spreadsheetml/2006/main">
  <numFmts count="36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_-* #,##0.0_р_._-;\-* #,##0.0_р_._-;_-* &quot;-&quot;??_р_._-;_-@_-"/>
    <numFmt numFmtId="187" formatCode="_-* #,##0_р_._-;\-* #,##0_р_._-;_-* &quot;-&quot;??_р_._-;_-@_-"/>
    <numFmt numFmtId="188" formatCode="[$-FC19]d\ mmmm\ yyyy\ &quot;г.&quot;"/>
    <numFmt numFmtId="189" formatCode="#,##0.000"/>
    <numFmt numFmtId="190" formatCode="0.000"/>
    <numFmt numFmtId="191" formatCode="_-* #,##0.000_₽_-;\-* #,##0.000_₽_-;_-* &quot;-&quot;???_₽_-;_-@_-"/>
  </numFmts>
  <fonts count="45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14"/>
      <name val="Arial Cyr"/>
      <family val="0"/>
    </font>
    <font>
      <sz val="14"/>
      <name val="Tahoma"/>
      <family val="2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85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8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Continuous" vertical="center" wrapText="1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 shrinkToFit="1"/>
    </xf>
    <xf numFmtId="186" fontId="2" fillId="0" borderId="10" xfId="62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top" wrapText="1" shrinkToFit="1"/>
      <protection/>
    </xf>
    <xf numFmtId="4" fontId="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2" fontId="2" fillId="0" borderId="10" xfId="0" applyNumberFormat="1" applyFont="1" applyFill="1" applyBorder="1" applyAlignment="1">
      <alignment horizontal="center" vertical="center" wrapText="1" shrinkToFit="1"/>
    </xf>
    <xf numFmtId="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top" wrapText="1"/>
      <protection/>
    </xf>
    <xf numFmtId="2" fontId="2" fillId="0" borderId="10" xfId="62" applyNumberFormat="1" applyFont="1" applyFill="1" applyBorder="1" applyAlignment="1">
      <alignment horizontal="center" vertical="center" wrapText="1" shrinkToFit="1"/>
    </xf>
    <xf numFmtId="2" fontId="2" fillId="0" borderId="10" xfId="62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top"/>
    </xf>
    <xf numFmtId="0" fontId="1" fillId="0" borderId="10" xfId="0" applyFont="1" applyFill="1" applyBorder="1" applyAlignment="1" applyProtection="1">
      <alignment horizontal="left" vertical="top" wrapText="1" shrinkToFit="1"/>
      <protection/>
    </xf>
    <xf numFmtId="0" fontId="2" fillId="0" borderId="10" xfId="0" applyFont="1" applyFill="1" applyBorder="1" applyAlignment="1">
      <alignment horizontal="left" vertical="top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0" fontId="2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 applyProtection="1">
      <alignment horizontal="center" vertical="top" wrapText="1"/>
      <protection/>
    </xf>
    <xf numFmtId="0" fontId="1" fillId="0" borderId="10" xfId="0" applyFont="1" applyFill="1" applyBorder="1" applyAlignment="1">
      <alignment horizontal="left" vertical="top" wrapText="1" shrinkToFit="1"/>
    </xf>
    <xf numFmtId="0" fontId="7" fillId="0" borderId="10" xfId="0" applyFont="1" applyFill="1" applyBorder="1" applyAlignment="1" applyProtection="1">
      <alignment horizontal="center" vertical="top" wrapText="1"/>
      <protection/>
    </xf>
    <xf numFmtId="2" fontId="2" fillId="0" borderId="10" xfId="0" applyNumberFormat="1" applyFont="1" applyFill="1" applyBorder="1" applyAlignment="1">
      <alignment horizontal="left" vertical="top" wrapText="1" shrinkToFit="1"/>
    </xf>
    <xf numFmtId="2" fontId="2" fillId="0" borderId="10" xfId="0" applyNumberFormat="1" applyFont="1" applyFill="1" applyBorder="1" applyAlignment="1">
      <alignment horizontal="center" vertical="top" wrapText="1"/>
    </xf>
    <xf numFmtId="18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90" fontId="2" fillId="0" borderId="10" xfId="0" applyNumberFormat="1" applyFont="1" applyFill="1" applyBorder="1" applyAlignment="1" applyProtection="1">
      <alignment horizontal="center" vertical="center" wrapText="1"/>
      <protection/>
    </xf>
    <xf numFmtId="19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/>
    </xf>
    <xf numFmtId="2" fontId="2" fillId="0" borderId="10" xfId="62" applyNumberFormat="1" applyFont="1" applyFill="1" applyBorder="1" applyAlignment="1" applyProtection="1">
      <alignment horizontal="center" vertical="center" wrapText="1"/>
      <protection locked="0"/>
    </xf>
    <xf numFmtId="190" fontId="2" fillId="0" borderId="10" xfId="0" applyNumberFormat="1" applyFont="1" applyFill="1" applyBorder="1" applyAlignment="1">
      <alignment horizontal="center" vertical="center" wrapText="1" shrinkToFit="1"/>
    </xf>
    <xf numFmtId="2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7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O176"/>
  <sheetViews>
    <sheetView tabSelected="1" zoomScale="70" zoomScaleNormal="70" zoomScalePageLayoutView="0" workbookViewId="0" topLeftCell="C1">
      <pane ySplit="10" topLeftCell="A131" activePane="bottomLeft" state="frozen"/>
      <selection pane="topLeft" activeCell="A1" sqref="A1"/>
      <selection pane="bottomLeft" activeCell="G117" sqref="G117"/>
    </sheetView>
  </sheetViews>
  <sheetFormatPr defaultColWidth="8.875" defaultRowHeight="12.75"/>
  <cols>
    <col min="1" max="1" width="1.00390625" style="9" customWidth="1"/>
    <col min="2" max="2" width="1.37890625" style="9" hidden="1" customWidth="1"/>
    <col min="3" max="3" width="92.875" style="27" customWidth="1"/>
    <col min="4" max="4" width="28.625" style="27" customWidth="1"/>
    <col min="5" max="5" width="14.875" style="26" customWidth="1"/>
    <col min="6" max="6" width="15.375" style="26" bestFit="1" customWidth="1"/>
    <col min="7" max="7" width="16.875" style="26" bestFit="1" customWidth="1"/>
    <col min="8" max="8" width="15.125" style="26" customWidth="1"/>
    <col min="9" max="9" width="15.25390625" style="26" customWidth="1"/>
    <col min="10" max="10" width="16.75390625" style="26" customWidth="1"/>
    <col min="11" max="11" width="16.00390625" style="26" customWidth="1"/>
    <col min="12" max="12" width="15.375" style="26" customWidth="1"/>
    <col min="13" max="13" width="14.875" style="26" customWidth="1"/>
    <col min="14" max="14" width="9.125" style="9" bestFit="1" customWidth="1"/>
    <col min="15" max="16384" width="8.875" style="9" customWidth="1"/>
  </cols>
  <sheetData>
    <row r="1" ht="18"/>
    <row r="2" spans="3:13" ht="18"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3:13" ht="38.25" customHeight="1">
      <c r="C3" s="51" t="s">
        <v>190</v>
      </c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3:13" ht="25.5" customHeight="1"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3:13" ht="18">
      <c r="C5" s="51"/>
      <c r="D5" s="53"/>
      <c r="E5" s="53"/>
      <c r="F5" s="53"/>
      <c r="G5" s="53"/>
      <c r="H5" s="25"/>
      <c r="I5" s="25"/>
      <c r="J5" s="25"/>
      <c r="K5" s="25"/>
      <c r="L5" s="25"/>
      <c r="M5" s="25"/>
    </row>
    <row r="6" ht="18">
      <c r="C6" s="27" t="s">
        <v>75</v>
      </c>
    </row>
    <row r="7" spans="3:13" ht="18.75">
      <c r="C7" s="54" t="s">
        <v>107</v>
      </c>
      <c r="D7" s="54" t="s">
        <v>108</v>
      </c>
      <c r="E7" s="10" t="s">
        <v>109</v>
      </c>
      <c r="F7" s="11" t="s">
        <v>109</v>
      </c>
      <c r="G7" s="11" t="s">
        <v>110</v>
      </c>
      <c r="H7" s="48" t="s">
        <v>111</v>
      </c>
      <c r="I7" s="50"/>
      <c r="J7" s="50"/>
      <c r="K7" s="50"/>
      <c r="L7" s="50"/>
      <c r="M7" s="49"/>
    </row>
    <row r="8" spans="3:13" ht="22.5" customHeight="1">
      <c r="C8" s="54"/>
      <c r="D8" s="54"/>
      <c r="E8" s="46">
        <v>2015</v>
      </c>
      <c r="F8" s="46">
        <v>2016</v>
      </c>
      <c r="G8" s="46">
        <v>2017</v>
      </c>
      <c r="H8" s="48">
        <v>2018</v>
      </c>
      <c r="I8" s="49"/>
      <c r="J8" s="48">
        <v>2019</v>
      </c>
      <c r="K8" s="49"/>
      <c r="L8" s="48">
        <v>2020</v>
      </c>
      <c r="M8" s="49"/>
    </row>
    <row r="9" spans="3:13" ht="27.75" customHeight="1">
      <c r="C9" s="54"/>
      <c r="D9" s="54"/>
      <c r="E9" s="46"/>
      <c r="F9" s="46"/>
      <c r="G9" s="46"/>
      <c r="H9" s="10" t="s">
        <v>149</v>
      </c>
      <c r="I9" s="10" t="s">
        <v>150</v>
      </c>
      <c r="J9" s="10" t="s">
        <v>149</v>
      </c>
      <c r="K9" s="10" t="s">
        <v>150</v>
      </c>
      <c r="L9" s="10" t="s">
        <v>149</v>
      </c>
      <c r="M9" s="10" t="s">
        <v>150</v>
      </c>
    </row>
    <row r="10" spans="3:13" ht="29.25" customHeight="1">
      <c r="C10" s="55"/>
      <c r="D10" s="55"/>
      <c r="E10" s="47"/>
      <c r="F10" s="47"/>
      <c r="G10" s="47"/>
      <c r="H10" s="10" t="s">
        <v>151</v>
      </c>
      <c r="I10" s="10" t="s">
        <v>152</v>
      </c>
      <c r="J10" s="10" t="s">
        <v>151</v>
      </c>
      <c r="K10" s="10" t="s">
        <v>152</v>
      </c>
      <c r="L10" s="10" t="s">
        <v>151</v>
      </c>
      <c r="M10" s="10" t="s">
        <v>152</v>
      </c>
    </row>
    <row r="11" spans="3:13" ht="18.75">
      <c r="C11" s="28" t="s">
        <v>112</v>
      </c>
      <c r="D11" s="20"/>
      <c r="E11" s="1"/>
      <c r="F11" s="3"/>
      <c r="G11" s="3"/>
      <c r="H11" s="3"/>
      <c r="I11" s="3"/>
      <c r="J11" s="3"/>
      <c r="K11" s="3"/>
      <c r="L11" s="3"/>
      <c r="M11" s="3"/>
    </row>
    <row r="12" spans="3:13" ht="18.75">
      <c r="C12" s="28" t="s">
        <v>113</v>
      </c>
      <c r="D12" s="20"/>
      <c r="E12" s="12"/>
      <c r="F12" s="12"/>
      <c r="G12" s="12"/>
      <c r="H12" s="12"/>
      <c r="I12" s="12"/>
      <c r="J12" s="12"/>
      <c r="K12" s="12"/>
      <c r="L12" s="12"/>
      <c r="M12" s="12"/>
    </row>
    <row r="13" spans="3:13" ht="18.75">
      <c r="C13" s="15" t="s">
        <v>114</v>
      </c>
      <c r="D13" s="20" t="s">
        <v>170</v>
      </c>
      <c r="E13" s="12">
        <v>16077</v>
      </c>
      <c r="F13" s="3">
        <v>15847</v>
      </c>
      <c r="G13" s="3">
        <v>15716</v>
      </c>
      <c r="H13" s="3">
        <v>15586</v>
      </c>
      <c r="I13" s="3">
        <v>15648</v>
      </c>
      <c r="J13" s="3">
        <v>15459</v>
      </c>
      <c r="K13" s="3">
        <v>15536</v>
      </c>
      <c r="L13" s="3">
        <v>15424</v>
      </c>
      <c r="M13" s="3">
        <v>15510</v>
      </c>
    </row>
    <row r="14" spans="3:13" ht="18.75">
      <c r="C14" s="15" t="s">
        <v>116</v>
      </c>
      <c r="D14" s="20" t="s">
        <v>170</v>
      </c>
      <c r="E14" s="12">
        <v>5164</v>
      </c>
      <c r="F14" s="3">
        <v>5133</v>
      </c>
      <c r="G14" s="3">
        <v>5117</v>
      </c>
      <c r="H14" s="3">
        <v>5078</v>
      </c>
      <c r="I14" s="3">
        <v>5103</v>
      </c>
      <c r="J14" s="3">
        <v>5036</v>
      </c>
      <c r="K14" s="3">
        <v>5066</v>
      </c>
      <c r="L14" s="3">
        <v>5022</v>
      </c>
      <c r="M14" s="3">
        <v>5052</v>
      </c>
    </row>
    <row r="15" spans="3:13" ht="18.75">
      <c r="C15" s="15" t="s">
        <v>117</v>
      </c>
      <c r="D15" s="20" t="s">
        <v>170</v>
      </c>
      <c r="E15" s="12">
        <v>10913</v>
      </c>
      <c r="F15" s="3">
        <v>10714</v>
      </c>
      <c r="G15" s="3">
        <v>10599</v>
      </c>
      <c r="H15" s="3">
        <v>10508</v>
      </c>
      <c r="I15" s="3">
        <v>10545</v>
      </c>
      <c r="J15" s="3">
        <v>10423</v>
      </c>
      <c r="K15" s="3">
        <v>10470</v>
      </c>
      <c r="L15" s="3">
        <v>10402</v>
      </c>
      <c r="M15" s="3">
        <v>10458</v>
      </c>
    </row>
    <row r="16" spans="3:13" ht="18.75">
      <c r="C16" s="15" t="s">
        <v>118</v>
      </c>
      <c r="D16" s="20" t="s">
        <v>119</v>
      </c>
      <c r="E16" s="12">
        <v>69.4</v>
      </c>
      <c r="F16" s="3">
        <v>70.2</v>
      </c>
      <c r="G16" s="4">
        <v>72.1</v>
      </c>
      <c r="H16" s="4">
        <v>70.7</v>
      </c>
      <c r="I16" s="4">
        <v>71.2</v>
      </c>
      <c r="J16" s="4">
        <v>71.2</v>
      </c>
      <c r="K16" s="4">
        <v>71.9</v>
      </c>
      <c r="L16" s="4">
        <v>72.1</v>
      </c>
      <c r="M16" s="4">
        <v>72.5</v>
      </c>
    </row>
    <row r="17" spans="3:13" ht="39.75" customHeight="1">
      <c r="C17" s="15" t="s">
        <v>120</v>
      </c>
      <c r="D17" s="20" t="s">
        <v>121</v>
      </c>
      <c r="E17" s="12">
        <v>12.17</v>
      </c>
      <c r="F17" s="3">
        <v>11.4</v>
      </c>
      <c r="G17" s="3">
        <v>12.3</v>
      </c>
      <c r="H17" s="3">
        <v>12</v>
      </c>
      <c r="I17" s="3">
        <v>12.9</v>
      </c>
      <c r="J17" s="3">
        <v>13.1</v>
      </c>
      <c r="K17" s="3">
        <v>13</v>
      </c>
      <c r="L17" s="3">
        <v>13.6</v>
      </c>
      <c r="M17" s="3">
        <v>13.7</v>
      </c>
    </row>
    <row r="18" spans="3:13" ht="46.5" customHeight="1">
      <c r="C18" s="15" t="s">
        <v>122</v>
      </c>
      <c r="D18" s="20" t="s">
        <v>123</v>
      </c>
      <c r="E18" s="1">
        <v>15.68</v>
      </c>
      <c r="F18" s="3">
        <v>13.4</v>
      </c>
      <c r="G18" s="3">
        <v>13.6</v>
      </c>
      <c r="H18" s="3">
        <v>14.3</v>
      </c>
      <c r="I18" s="3">
        <v>14.1</v>
      </c>
      <c r="J18" s="3">
        <v>14.7</v>
      </c>
      <c r="K18" s="3">
        <v>13.8</v>
      </c>
      <c r="L18" s="3">
        <v>14.6</v>
      </c>
      <c r="M18" s="3">
        <v>14.4</v>
      </c>
    </row>
    <row r="19" spans="3:13" ht="37.5">
      <c r="C19" s="15" t="s">
        <v>124</v>
      </c>
      <c r="D19" s="20" t="s">
        <v>125</v>
      </c>
      <c r="E19" s="1">
        <v>-3.51</v>
      </c>
      <c r="F19" s="3">
        <v>-3.7</v>
      </c>
      <c r="G19" s="3">
        <v>-1.3</v>
      </c>
      <c r="H19" s="3">
        <v>-2.3</v>
      </c>
      <c r="I19" s="3">
        <v>-1.2</v>
      </c>
      <c r="J19" s="3">
        <v>-1.6</v>
      </c>
      <c r="K19" s="3">
        <v>-0.8</v>
      </c>
      <c r="L19" s="3">
        <v>-1</v>
      </c>
      <c r="M19" s="3">
        <v>-0.7</v>
      </c>
    </row>
    <row r="20" spans="3:13" ht="18.75">
      <c r="C20" s="15" t="s">
        <v>168</v>
      </c>
      <c r="D20" s="20" t="s">
        <v>170</v>
      </c>
      <c r="E20" s="7">
        <v>257</v>
      </c>
      <c r="F20" s="7">
        <v>380</v>
      </c>
      <c r="G20" s="7">
        <v>310</v>
      </c>
      <c r="H20" s="7">
        <v>288</v>
      </c>
      <c r="I20" s="7">
        <v>280</v>
      </c>
      <c r="J20" s="7">
        <v>290</v>
      </c>
      <c r="K20" s="7">
        <v>286</v>
      </c>
      <c r="L20" s="7">
        <v>314</v>
      </c>
      <c r="M20" s="7">
        <v>309</v>
      </c>
    </row>
    <row r="21" spans="3:13" ht="18.75">
      <c r="C21" s="15" t="s">
        <v>169</v>
      </c>
      <c r="D21" s="20" t="s">
        <v>170</v>
      </c>
      <c r="E21" s="7">
        <v>474</v>
      </c>
      <c r="F21" s="7">
        <v>535</v>
      </c>
      <c r="G21" s="7">
        <v>365</v>
      </c>
      <c r="H21" s="7">
        <v>436</v>
      </c>
      <c r="I21" s="7">
        <v>425</v>
      </c>
      <c r="J21" s="7">
        <v>334</v>
      </c>
      <c r="K21" s="7">
        <v>325</v>
      </c>
      <c r="L21" s="7">
        <v>298</v>
      </c>
      <c r="M21" s="7">
        <v>290</v>
      </c>
    </row>
    <row r="22" spans="3:13" ht="37.5">
      <c r="C22" s="15" t="s">
        <v>126</v>
      </c>
      <c r="D22" s="20" t="s">
        <v>127</v>
      </c>
      <c r="E22" s="19">
        <v>-134.98</v>
      </c>
      <c r="F22" s="19">
        <v>-97.81</v>
      </c>
      <c r="G22" s="3">
        <v>-35</v>
      </c>
      <c r="H22" s="3">
        <v>-94.96</v>
      </c>
      <c r="I22" s="3">
        <v>-92.66</v>
      </c>
      <c r="J22" s="3">
        <v>-28.46</v>
      </c>
      <c r="K22" s="3">
        <v>-25.1</v>
      </c>
      <c r="L22" s="3">
        <v>10.37</v>
      </c>
      <c r="M22" s="3">
        <v>12.25</v>
      </c>
    </row>
    <row r="23" spans="3:13" ht="18.75">
      <c r="C23" s="28" t="s">
        <v>128</v>
      </c>
      <c r="D23" s="20"/>
      <c r="E23" s="1"/>
      <c r="F23" s="3"/>
      <c r="G23" s="3"/>
      <c r="H23" s="3"/>
      <c r="I23" s="3"/>
      <c r="J23" s="3"/>
      <c r="K23" s="3"/>
      <c r="L23" s="3"/>
      <c r="M23" s="3"/>
    </row>
    <row r="24" spans="3:13" ht="18.75">
      <c r="C24" s="28" t="s">
        <v>171</v>
      </c>
      <c r="D24" s="20"/>
      <c r="E24" s="1"/>
      <c r="F24" s="3"/>
      <c r="G24" s="3"/>
      <c r="H24" s="3"/>
      <c r="I24" s="3"/>
      <c r="J24" s="3"/>
      <c r="K24" s="3"/>
      <c r="L24" s="3"/>
      <c r="M24" s="3"/>
    </row>
    <row r="25" spans="3:13" ht="23.25" customHeight="1">
      <c r="C25" s="29" t="s">
        <v>172</v>
      </c>
      <c r="D25" s="20" t="s">
        <v>129</v>
      </c>
      <c r="E25" s="3">
        <v>3675.65</v>
      </c>
      <c r="F25" s="3">
        <f>F30+F36+F40+F44+F48+F65+F76+F82+F85</f>
        <v>4841.2570000000005</v>
      </c>
      <c r="G25" s="3">
        <f>G30+G36+G40+G44+G48+G65+G76+G82+G85</f>
        <v>4480.5160000000005</v>
      </c>
      <c r="H25" s="3">
        <f aca="true" t="shared" si="0" ref="H25:M25">H30+H36+H40+H44+H48+H65+H76+H82+H85</f>
        <v>4428.247</v>
      </c>
      <c r="I25" s="3">
        <f t="shared" si="0"/>
        <v>4649.378</v>
      </c>
      <c r="J25" s="3">
        <f t="shared" si="0"/>
        <v>4714.309</v>
      </c>
      <c r="K25" s="3">
        <f t="shared" si="0"/>
        <v>4943.594999999999</v>
      </c>
      <c r="L25" s="3">
        <f t="shared" si="0"/>
        <v>5025.843</v>
      </c>
      <c r="M25" s="3">
        <f t="shared" si="0"/>
        <v>5249.262000000001</v>
      </c>
    </row>
    <row r="26" spans="3:13" ht="42.75" customHeight="1">
      <c r="C26" s="15" t="s">
        <v>173</v>
      </c>
      <c r="D26" s="20" t="s">
        <v>28</v>
      </c>
      <c r="E26" s="3">
        <v>138.35</v>
      </c>
      <c r="F26" s="3">
        <v>127.13</v>
      </c>
      <c r="G26" s="3">
        <v>88.82</v>
      </c>
      <c r="H26" s="3">
        <v>95</v>
      </c>
      <c r="I26" s="3">
        <v>99.97</v>
      </c>
      <c r="J26" s="3">
        <v>102.56</v>
      </c>
      <c r="K26" s="3">
        <v>102.53</v>
      </c>
      <c r="L26" s="3">
        <v>102.61</v>
      </c>
      <c r="M26" s="3">
        <v>106.18</v>
      </c>
    </row>
    <row r="27" spans="3:13" ht="26.25" customHeight="1">
      <c r="C27" s="15" t="s">
        <v>174</v>
      </c>
      <c r="D27" s="20" t="s">
        <v>115</v>
      </c>
      <c r="E27" s="3">
        <v>107.5</v>
      </c>
      <c r="F27" s="3">
        <v>103.6</v>
      </c>
      <c r="G27" s="3">
        <v>104.2</v>
      </c>
      <c r="H27" s="3">
        <v>104</v>
      </c>
      <c r="I27" s="3">
        <v>103.8</v>
      </c>
      <c r="J27" s="3">
        <v>103.8</v>
      </c>
      <c r="K27" s="3">
        <v>103.7</v>
      </c>
      <c r="L27" s="3">
        <v>103.9</v>
      </c>
      <c r="M27" s="3">
        <v>103.8</v>
      </c>
    </row>
    <row r="28" spans="3:13" ht="18.75">
      <c r="C28" s="28" t="s">
        <v>175</v>
      </c>
      <c r="D28" s="20"/>
      <c r="E28" s="1"/>
      <c r="F28" s="3"/>
      <c r="G28" s="3"/>
      <c r="H28" s="3"/>
      <c r="I28" s="3"/>
      <c r="J28" s="3"/>
      <c r="K28" s="3"/>
      <c r="L28" s="3"/>
      <c r="M28" s="3"/>
    </row>
    <row r="29" spans="3:13" ht="18.75">
      <c r="C29" s="28" t="s">
        <v>130</v>
      </c>
      <c r="D29" s="20"/>
      <c r="E29" s="1"/>
      <c r="F29" s="3"/>
      <c r="G29" s="3"/>
      <c r="H29" s="3"/>
      <c r="I29" s="3"/>
      <c r="J29" s="3"/>
      <c r="K29" s="3"/>
      <c r="L29" s="3"/>
      <c r="M29" s="3"/>
    </row>
    <row r="30" spans="3:13" ht="45.75" customHeight="1">
      <c r="C30" s="15" t="s">
        <v>135</v>
      </c>
      <c r="D30" s="20" t="s">
        <v>129</v>
      </c>
      <c r="E30" s="37">
        <v>21.8</v>
      </c>
      <c r="F30" s="37">
        <v>31.357</v>
      </c>
      <c r="G30" s="37">
        <v>32.018</v>
      </c>
      <c r="H30" s="37">
        <v>33.288</v>
      </c>
      <c r="I30" s="37">
        <v>34</v>
      </c>
      <c r="J30" s="37">
        <v>34.562</v>
      </c>
      <c r="K30" s="37">
        <v>35.25</v>
      </c>
      <c r="L30" s="37">
        <v>35.896</v>
      </c>
      <c r="M30" s="37">
        <v>36.48</v>
      </c>
    </row>
    <row r="31" spans="3:13" ht="42.75" customHeight="1">
      <c r="C31" s="15" t="s">
        <v>136</v>
      </c>
      <c r="D31" s="20" t="s">
        <v>104</v>
      </c>
      <c r="E31" s="5">
        <v>90.1</v>
      </c>
      <c r="F31" s="3">
        <v>150.46</v>
      </c>
      <c r="G31" s="3">
        <v>103.98</v>
      </c>
      <c r="H31" s="3">
        <v>99.97</v>
      </c>
      <c r="I31" s="3">
        <v>103.5</v>
      </c>
      <c r="J31" s="3">
        <v>99.93</v>
      </c>
      <c r="K31" s="3">
        <v>100.27</v>
      </c>
      <c r="L31" s="3">
        <v>98.64</v>
      </c>
      <c r="M31" s="3">
        <v>100.19</v>
      </c>
    </row>
    <row r="32" spans="3:13" ht="31.5" customHeight="1">
      <c r="C32" s="15" t="s">
        <v>137</v>
      </c>
      <c r="D32" s="20" t="s">
        <v>115</v>
      </c>
      <c r="E32" s="5">
        <v>116.6</v>
      </c>
      <c r="F32" s="3">
        <v>95.6</v>
      </c>
      <c r="G32" s="3">
        <v>98.2</v>
      </c>
      <c r="H32" s="3">
        <v>104</v>
      </c>
      <c r="I32" s="3">
        <v>102.6</v>
      </c>
      <c r="J32" s="3">
        <v>103.9</v>
      </c>
      <c r="K32" s="3">
        <v>103.4</v>
      </c>
      <c r="L32" s="3">
        <v>105.3</v>
      </c>
      <c r="M32" s="3">
        <v>103.3</v>
      </c>
    </row>
    <row r="33" spans="3:13" ht="41.25" customHeight="1">
      <c r="C33" s="15" t="s">
        <v>138</v>
      </c>
      <c r="D33" s="20" t="s">
        <v>129</v>
      </c>
      <c r="E33" s="38">
        <v>20.2</v>
      </c>
      <c r="F33" s="39">
        <v>30.357</v>
      </c>
      <c r="G33" s="39">
        <v>31.168</v>
      </c>
      <c r="H33" s="39">
        <v>32.395</v>
      </c>
      <c r="I33" s="39">
        <v>33.05</v>
      </c>
      <c r="J33" s="39">
        <v>33.36</v>
      </c>
      <c r="K33" s="39">
        <v>34.15</v>
      </c>
      <c r="L33" s="39">
        <v>34.922</v>
      </c>
      <c r="M33" s="39">
        <v>35.25</v>
      </c>
    </row>
    <row r="34" spans="3:13" ht="39" customHeight="1">
      <c r="C34" s="15" t="s">
        <v>139</v>
      </c>
      <c r="D34" s="20" t="s">
        <v>104</v>
      </c>
      <c r="E34" s="1">
        <v>105.83</v>
      </c>
      <c r="F34" s="19">
        <v>143.68</v>
      </c>
      <c r="G34" s="19">
        <v>117.75</v>
      </c>
      <c r="H34" s="19">
        <v>101.01</v>
      </c>
      <c r="I34" s="19">
        <v>186.53</v>
      </c>
      <c r="J34" s="19">
        <v>102.89</v>
      </c>
      <c r="K34" s="19">
        <v>110</v>
      </c>
      <c r="L34" s="19">
        <v>103.43</v>
      </c>
      <c r="M34" s="19">
        <v>102.61</v>
      </c>
    </row>
    <row r="35" spans="3:13" ht="27.75" customHeight="1">
      <c r="C35" s="15" t="s">
        <v>140</v>
      </c>
      <c r="D35" s="20" t="s">
        <v>115</v>
      </c>
      <c r="E35" s="1">
        <v>119.3</v>
      </c>
      <c r="F35" s="19">
        <v>104.6</v>
      </c>
      <c r="G35" s="19">
        <v>87.2</v>
      </c>
      <c r="H35" s="19">
        <v>102.9</v>
      </c>
      <c r="I35" s="19">
        <v>100.9</v>
      </c>
      <c r="J35" s="19">
        <v>100.9</v>
      </c>
      <c r="K35" s="19">
        <v>100</v>
      </c>
      <c r="L35" s="19">
        <v>100.4</v>
      </c>
      <c r="M35" s="19">
        <v>100.6</v>
      </c>
    </row>
    <row r="36" spans="3:13" ht="47.25" customHeight="1">
      <c r="C36" s="15" t="s">
        <v>141</v>
      </c>
      <c r="D36" s="20" t="s">
        <v>129</v>
      </c>
      <c r="E36" s="38">
        <v>1.6</v>
      </c>
      <c r="F36" s="39">
        <v>0.836</v>
      </c>
      <c r="G36" s="39">
        <v>0.85</v>
      </c>
      <c r="H36" s="39">
        <v>0.893</v>
      </c>
      <c r="I36" s="39">
        <v>0.95</v>
      </c>
      <c r="J36" s="39">
        <v>0.933</v>
      </c>
      <c r="K36" s="39">
        <v>1.1</v>
      </c>
      <c r="L36" s="39">
        <v>0.975</v>
      </c>
      <c r="M36" s="39">
        <v>1.23</v>
      </c>
    </row>
    <row r="37" spans="3:13" ht="38.25" customHeight="1">
      <c r="C37" s="15" t="s">
        <v>142</v>
      </c>
      <c r="D37" s="20" t="s">
        <v>104</v>
      </c>
      <c r="E37" s="1">
        <v>25.1</v>
      </c>
      <c r="F37" s="19">
        <v>48.74</v>
      </c>
      <c r="G37" s="19">
        <v>105.59</v>
      </c>
      <c r="H37" s="19">
        <v>98.01</v>
      </c>
      <c r="I37" s="19">
        <v>110.01</v>
      </c>
      <c r="J37" s="19">
        <v>103.65</v>
      </c>
      <c r="K37" s="19">
        <v>115.45</v>
      </c>
      <c r="L37" s="19">
        <v>103.27</v>
      </c>
      <c r="M37" s="19">
        <v>114.34</v>
      </c>
    </row>
    <row r="38" spans="3:13" ht="23.25" customHeight="1">
      <c r="C38" s="15" t="s">
        <v>143</v>
      </c>
      <c r="D38" s="20" t="s">
        <v>115</v>
      </c>
      <c r="E38" s="1">
        <v>132.8</v>
      </c>
      <c r="F38" s="19">
        <v>107.2</v>
      </c>
      <c r="G38" s="19">
        <v>96.3</v>
      </c>
      <c r="H38" s="19">
        <v>107.2</v>
      </c>
      <c r="I38" s="19">
        <v>101.6</v>
      </c>
      <c r="J38" s="19">
        <v>100.8</v>
      </c>
      <c r="K38" s="19">
        <v>100.3</v>
      </c>
      <c r="L38" s="19">
        <v>101.2</v>
      </c>
      <c r="M38" s="19">
        <v>97.8</v>
      </c>
    </row>
    <row r="39" spans="3:13" ht="37.5">
      <c r="C39" s="28" t="s">
        <v>144</v>
      </c>
      <c r="D39" s="20"/>
      <c r="E39" s="1"/>
      <c r="F39" s="3"/>
      <c r="G39" s="3"/>
      <c r="H39" s="3"/>
      <c r="I39" s="3"/>
      <c r="J39" s="3"/>
      <c r="K39" s="3"/>
      <c r="L39" s="3"/>
      <c r="M39" s="3"/>
    </row>
    <row r="40" spans="3:13" ht="56.25">
      <c r="C40" s="15" t="s">
        <v>153</v>
      </c>
      <c r="D40" s="20" t="s">
        <v>129</v>
      </c>
      <c r="E40" s="37">
        <v>18.255</v>
      </c>
      <c r="F40" s="37">
        <v>28.441</v>
      </c>
      <c r="G40" s="37">
        <v>30.113</v>
      </c>
      <c r="H40" s="37">
        <v>31.854</v>
      </c>
      <c r="I40" s="37">
        <v>32.25</v>
      </c>
      <c r="J40" s="37">
        <v>33.699</v>
      </c>
      <c r="K40" s="37">
        <v>34.2</v>
      </c>
      <c r="L40" s="37">
        <v>35.655</v>
      </c>
      <c r="M40" s="37">
        <v>36</v>
      </c>
    </row>
    <row r="41" spans="3:13" ht="56.25">
      <c r="C41" s="15" t="s">
        <v>154</v>
      </c>
      <c r="D41" s="20" t="s">
        <v>104</v>
      </c>
      <c r="E41" s="3">
        <v>81.65</v>
      </c>
      <c r="F41" s="3">
        <v>147.96</v>
      </c>
      <c r="G41" s="3">
        <v>108.26</v>
      </c>
      <c r="H41" s="3">
        <v>101.04</v>
      </c>
      <c r="I41" s="3">
        <v>102.29</v>
      </c>
      <c r="J41" s="3">
        <v>100.38</v>
      </c>
      <c r="K41" s="3">
        <v>100.62</v>
      </c>
      <c r="L41" s="3">
        <v>101.93</v>
      </c>
      <c r="M41" s="3">
        <v>101.41</v>
      </c>
    </row>
    <row r="42" spans="3:13" ht="37.5">
      <c r="C42" s="15" t="s">
        <v>155</v>
      </c>
      <c r="D42" s="20" t="s">
        <v>115</v>
      </c>
      <c r="E42" s="3">
        <v>105.4</v>
      </c>
      <c r="F42" s="3">
        <v>105.3</v>
      </c>
      <c r="G42" s="3">
        <v>97.8</v>
      </c>
      <c r="H42" s="3">
        <v>104.7</v>
      </c>
      <c r="I42" s="3">
        <v>104.7</v>
      </c>
      <c r="J42" s="3">
        <v>105.4</v>
      </c>
      <c r="K42" s="40">
        <v>105.4</v>
      </c>
      <c r="L42" s="3">
        <v>103.8</v>
      </c>
      <c r="M42" s="3">
        <v>103.8</v>
      </c>
    </row>
    <row r="43" spans="3:13" ht="37.5">
      <c r="C43" s="28" t="s">
        <v>148</v>
      </c>
      <c r="D43" s="20"/>
      <c r="E43" s="1"/>
      <c r="F43" s="3"/>
      <c r="G43" s="3"/>
      <c r="H43" s="3"/>
      <c r="I43" s="3"/>
      <c r="J43" s="3"/>
      <c r="K43" s="3"/>
      <c r="L43" s="3"/>
      <c r="M43" s="3"/>
    </row>
    <row r="44" spans="3:13" ht="75">
      <c r="C44" s="15" t="s">
        <v>145</v>
      </c>
      <c r="D44" s="20" t="s">
        <v>129</v>
      </c>
      <c r="E44" s="38">
        <v>1.938</v>
      </c>
      <c r="F44" s="39">
        <v>4.685</v>
      </c>
      <c r="G44" s="39">
        <v>4.966</v>
      </c>
      <c r="H44" s="39">
        <v>5.264</v>
      </c>
      <c r="I44" s="39">
        <v>5.5</v>
      </c>
      <c r="J44" s="39">
        <v>5.58</v>
      </c>
      <c r="K44" s="39">
        <v>5.9</v>
      </c>
      <c r="L44" s="39">
        <v>5.915</v>
      </c>
      <c r="M44" s="39">
        <v>6.2</v>
      </c>
    </row>
    <row r="45" spans="3:13" ht="56.25">
      <c r="C45" s="15" t="s">
        <v>146</v>
      </c>
      <c r="D45" s="20" t="s">
        <v>104</v>
      </c>
      <c r="E45" s="12">
        <v>35.25</v>
      </c>
      <c r="F45" s="19">
        <v>242.48</v>
      </c>
      <c r="G45" s="19">
        <v>106.43</v>
      </c>
      <c r="H45" s="19">
        <v>99.54</v>
      </c>
      <c r="I45" s="19">
        <v>106.6</v>
      </c>
      <c r="J45" s="19">
        <v>102.03</v>
      </c>
      <c r="K45" s="19">
        <v>104.05</v>
      </c>
      <c r="L45" s="19">
        <v>101.73</v>
      </c>
      <c r="M45" s="19">
        <v>103.54</v>
      </c>
    </row>
    <row r="46" spans="3:15" ht="56.25">
      <c r="C46" s="15" t="s">
        <v>147</v>
      </c>
      <c r="D46" s="20" t="s">
        <v>115</v>
      </c>
      <c r="E46" s="19">
        <v>105.4</v>
      </c>
      <c r="F46" s="19">
        <v>99.7</v>
      </c>
      <c r="G46" s="19">
        <v>99.6</v>
      </c>
      <c r="H46" s="19">
        <v>106.5</v>
      </c>
      <c r="I46" s="19">
        <v>103.9</v>
      </c>
      <c r="J46" s="19">
        <v>103.6</v>
      </c>
      <c r="K46" s="19">
        <v>103.1</v>
      </c>
      <c r="L46" s="19">
        <v>104.2</v>
      </c>
      <c r="M46" s="56">
        <v>101.5</v>
      </c>
      <c r="N46" s="41"/>
      <c r="O46" s="42"/>
    </row>
    <row r="47" spans="3:13" ht="18.75">
      <c r="C47" s="28" t="s">
        <v>176</v>
      </c>
      <c r="D47" s="20"/>
      <c r="E47" s="1"/>
      <c r="F47" s="3"/>
      <c r="G47" s="3"/>
      <c r="H47" s="3"/>
      <c r="I47" s="3"/>
      <c r="J47" s="3"/>
      <c r="K47" s="3"/>
      <c r="L47" s="3"/>
      <c r="M47" s="3"/>
    </row>
    <row r="48" spans="3:13" ht="18.75">
      <c r="C48" s="29" t="s">
        <v>0</v>
      </c>
      <c r="D48" s="30" t="s">
        <v>1</v>
      </c>
      <c r="E48" s="21">
        <v>2603.56</v>
      </c>
      <c r="F48" s="14">
        <v>3736.8</v>
      </c>
      <c r="G48" s="3">
        <v>3293.58</v>
      </c>
      <c r="H48" s="3">
        <v>3149.11</v>
      </c>
      <c r="I48" s="3">
        <v>3350</v>
      </c>
      <c r="J48" s="3">
        <v>3329</v>
      </c>
      <c r="K48" s="3">
        <v>3500</v>
      </c>
      <c r="L48" s="3">
        <v>3522.9</v>
      </c>
      <c r="M48" s="3">
        <v>3690</v>
      </c>
    </row>
    <row r="49" spans="3:13" ht="40.5" customHeight="1">
      <c r="C49" s="15" t="s">
        <v>2</v>
      </c>
      <c r="D49" s="20" t="s">
        <v>28</v>
      </c>
      <c r="E49" s="12">
        <v>147.25</v>
      </c>
      <c r="F49" s="19">
        <v>146.91</v>
      </c>
      <c r="G49" s="19">
        <v>84.75</v>
      </c>
      <c r="H49" s="19">
        <v>90.46</v>
      </c>
      <c r="I49" s="19">
        <v>96.41</v>
      </c>
      <c r="J49" s="19">
        <v>102.34</v>
      </c>
      <c r="K49" s="19">
        <v>101.05</v>
      </c>
      <c r="L49" s="19">
        <v>102.55</v>
      </c>
      <c r="M49" s="19">
        <v>101.77</v>
      </c>
    </row>
    <row r="50" spans="3:13" ht="37.5">
      <c r="C50" s="15" t="s">
        <v>3</v>
      </c>
      <c r="D50" s="20" t="s">
        <v>115</v>
      </c>
      <c r="E50" s="12">
        <v>113.5</v>
      </c>
      <c r="F50" s="19">
        <v>97.7</v>
      </c>
      <c r="G50" s="19">
        <v>104</v>
      </c>
      <c r="H50" s="19">
        <v>105.7</v>
      </c>
      <c r="I50" s="19">
        <v>105.5</v>
      </c>
      <c r="J50" s="19">
        <v>103.3</v>
      </c>
      <c r="K50" s="19">
        <v>103.4</v>
      </c>
      <c r="L50" s="19">
        <v>103.2</v>
      </c>
      <c r="M50" s="19">
        <v>103.6</v>
      </c>
    </row>
    <row r="51" spans="3:13" ht="37.5">
      <c r="C51" s="15" t="s">
        <v>4</v>
      </c>
      <c r="D51" s="20"/>
      <c r="E51" s="12"/>
      <c r="F51" s="3"/>
      <c r="G51" s="3"/>
      <c r="H51" s="3"/>
      <c r="I51" s="3"/>
      <c r="J51" s="3"/>
      <c r="K51" s="3"/>
      <c r="L51" s="3"/>
      <c r="M51" s="3"/>
    </row>
    <row r="52" spans="3:13" ht="18.75">
      <c r="C52" s="15" t="s">
        <v>5</v>
      </c>
      <c r="D52" s="20" t="s">
        <v>6</v>
      </c>
      <c r="E52" s="22">
        <v>1760.86</v>
      </c>
      <c r="F52" s="43">
        <v>2829.56</v>
      </c>
      <c r="G52" s="43">
        <v>2335</v>
      </c>
      <c r="H52" s="19">
        <v>2124.65</v>
      </c>
      <c r="I52" s="19">
        <v>2300</v>
      </c>
      <c r="J52" s="19">
        <v>2238.09</v>
      </c>
      <c r="K52" s="19">
        <v>2400</v>
      </c>
      <c r="L52" s="19">
        <v>2358.44</v>
      </c>
      <c r="M52" s="19">
        <v>2500</v>
      </c>
    </row>
    <row r="53" spans="3:13" ht="40.5" customHeight="1">
      <c r="C53" s="15" t="s">
        <v>7</v>
      </c>
      <c r="D53" s="20" t="s">
        <v>28</v>
      </c>
      <c r="E53" s="12">
        <v>163.85</v>
      </c>
      <c r="F53" s="19">
        <v>164.31</v>
      </c>
      <c r="G53" s="19">
        <v>79.35</v>
      </c>
      <c r="H53" s="19">
        <v>85.52</v>
      </c>
      <c r="I53" s="19">
        <v>92.93</v>
      </c>
      <c r="J53" s="19">
        <v>102.18</v>
      </c>
      <c r="K53" s="19">
        <v>101.12</v>
      </c>
      <c r="L53" s="19">
        <v>102.31</v>
      </c>
      <c r="M53" s="19">
        <v>100.65</v>
      </c>
    </row>
    <row r="54" spans="3:13" ht="37.5">
      <c r="C54" s="15" t="s">
        <v>8</v>
      </c>
      <c r="D54" s="20" t="s">
        <v>115</v>
      </c>
      <c r="E54" s="12">
        <v>117.9</v>
      </c>
      <c r="F54" s="19">
        <v>97.8</v>
      </c>
      <c r="G54" s="19">
        <v>104</v>
      </c>
      <c r="H54" s="19">
        <v>106.4</v>
      </c>
      <c r="I54" s="19">
        <v>106</v>
      </c>
      <c r="J54" s="19">
        <v>103.1</v>
      </c>
      <c r="K54" s="19">
        <v>103.2</v>
      </c>
      <c r="L54" s="19">
        <v>103</v>
      </c>
      <c r="M54" s="19">
        <v>103.5</v>
      </c>
    </row>
    <row r="55" spans="3:13" ht="18.75">
      <c r="C55" s="15" t="s">
        <v>9</v>
      </c>
      <c r="D55" s="20" t="s">
        <v>6</v>
      </c>
      <c r="E55" s="22">
        <v>842.7</v>
      </c>
      <c r="F55" s="43">
        <v>907.2</v>
      </c>
      <c r="G55" s="43">
        <v>958.6</v>
      </c>
      <c r="H55" s="19">
        <v>1024.46</v>
      </c>
      <c r="I55" s="19">
        <v>1050</v>
      </c>
      <c r="J55" s="19">
        <v>1090.9</v>
      </c>
      <c r="K55" s="19">
        <v>1100</v>
      </c>
      <c r="L55" s="19">
        <v>1164.46</v>
      </c>
      <c r="M55" s="19">
        <v>1190</v>
      </c>
    </row>
    <row r="56" spans="3:13" ht="46.5" customHeight="1">
      <c r="C56" s="15" t="s">
        <v>10</v>
      </c>
      <c r="D56" s="20" t="s">
        <v>28</v>
      </c>
      <c r="E56" s="12">
        <v>119.84</v>
      </c>
      <c r="F56" s="12">
        <v>106.59</v>
      </c>
      <c r="G56" s="19">
        <v>109.26</v>
      </c>
      <c r="H56" s="19">
        <v>102.96</v>
      </c>
      <c r="I56" s="19">
        <v>105.22</v>
      </c>
      <c r="J56" s="19">
        <v>102.3</v>
      </c>
      <c r="K56" s="19">
        <v>100.83</v>
      </c>
      <c r="L56" s="19">
        <v>102.84</v>
      </c>
      <c r="M56" s="19">
        <v>103.93</v>
      </c>
    </row>
    <row r="57" spans="3:13" ht="29.25" customHeight="1">
      <c r="C57" s="15" t="s">
        <v>11</v>
      </c>
      <c r="D57" s="20" t="s">
        <v>115</v>
      </c>
      <c r="E57" s="12">
        <v>108.8</v>
      </c>
      <c r="F57" s="19">
        <v>101</v>
      </c>
      <c r="G57" s="19">
        <v>103.4</v>
      </c>
      <c r="H57" s="19">
        <v>103.8</v>
      </c>
      <c r="I57" s="19">
        <v>104.1</v>
      </c>
      <c r="J57" s="19">
        <v>104.1</v>
      </c>
      <c r="K57" s="19">
        <v>103.9</v>
      </c>
      <c r="L57" s="19">
        <v>103.8</v>
      </c>
      <c r="M57" s="19">
        <v>104.1</v>
      </c>
    </row>
    <row r="58" spans="3:13" ht="18.75">
      <c r="C58" s="28" t="s">
        <v>177</v>
      </c>
      <c r="D58" s="20"/>
      <c r="E58" s="1"/>
      <c r="F58" s="3"/>
      <c r="G58" s="3"/>
      <c r="H58" s="3"/>
      <c r="I58" s="3"/>
      <c r="J58" s="3"/>
      <c r="K58" s="3"/>
      <c r="L58" s="3"/>
      <c r="M58" s="3"/>
    </row>
    <row r="59" spans="3:13" ht="18.75">
      <c r="C59" s="28" t="s">
        <v>178</v>
      </c>
      <c r="D59" s="20"/>
      <c r="E59" s="1"/>
      <c r="F59" s="3"/>
      <c r="G59" s="3"/>
      <c r="H59" s="3"/>
      <c r="I59" s="3"/>
      <c r="J59" s="3"/>
      <c r="K59" s="3"/>
      <c r="L59" s="3"/>
      <c r="M59" s="3"/>
    </row>
    <row r="60" spans="3:13" ht="56.25">
      <c r="C60" s="15" t="s">
        <v>12</v>
      </c>
      <c r="D60" s="20" t="s">
        <v>13</v>
      </c>
      <c r="E60" s="5">
        <v>363</v>
      </c>
      <c r="F60" s="5">
        <v>363</v>
      </c>
      <c r="G60" s="5">
        <v>363</v>
      </c>
      <c r="H60" s="5">
        <v>363</v>
      </c>
      <c r="I60" s="5">
        <v>363</v>
      </c>
      <c r="J60" s="5">
        <v>363</v>
      </c>
      <c r="K60" s="5">
        <v>363</v>
      </c>
      <c r="L60" s="5">
        <v>363</v>
      </c>
      <c r="M60" s="5">
        <v>363</v>
      </c>
    </row>
    <row r="61" spans="3:13" ht="18.75">
      <c r="C61" s="15" t="s">
        <v>14</v>
      </c>
      <c r="D61" s="20" t="s">
        <v>13</v>
      </c>
      <c r="E61" s="5">
        <v>35.2</v>
      </c>
      <c r="F61" s="5">
        <v>35.2</v>
      </c>
      <c r="G61" s="5">
        <v>35.2</v>
      </c>
      <c r="H61" s="5">
        <v>35.2</v>
      </c>
      <c r="I61" s="5">
        <v>35.2</v>
      </c>
      <c r="J61" s="5">
        <v>35.2</v>
      </c>
      <c r="K61" s="5">
        <v>35.2</v>
      </c>
      <c r="L61" s="5">
        <v>35.2</v>
      </c>
      <c r="M61" s="5">
        <v>35.2</v>
      </c>
    </row>
    <row r="62" spans="3:13" ht="56.25">
      <c r="C62" s="15" t="s">
        <v>16</v>
      </c>
      <c r="D62" s="30" t="s">
        <v>15</v>
      </c>
      <c r="E62" s="8">
        <v>1178.6</v>
      </c>
      <c r="F62" s="8">
        <v>1179</v>
      </c>
      <c r="G62" s="8">
        <v>1179</v>
      </c>
      <c r="H62" s="8">
        <v>1179</v>
      </c>
      <c r="I62" s="8">
        <v>1179</v>
      </c>
      <c r="J62" s="8">
        <v>1179</v>
      </c>
      <c r="K62" s="8">
        <v>1179</v>
      </c>
      <c r="L62" s="8">
        <v>1179</v>
      </c>
      <c r="M62" s="8">
        <v>1179</v>
      </c>
    </row>
    <row r="63" spans="3:13" ht="37.5">
      <c r="C63" s="15" t="s">
        <v>17</v>
      </c>
      <c r="D63" s="20" t="s">
        <v>18</v>
      </c>
      <c r="E63" s="5">
        <v>58.4</v>
      </c>
      <c r="F63" s="5">
        <v>58.4</v>
      </c>
      <c r="G63" s="5">
        <v>58.4</v>
      </c>
      <c r="H63" s="5">
        <v>58.4</v>
      </c>
      <c r="I63" s="5">
        <v>58.4</v>
      </c>
      <c r="J63" s="5">
        <v>58.4</v>
      </c>
      <c r="K63" s="5">
        <v>58.4</v>
      </c>
      <c r="L63" s="5">
        <v>58.4</v>
      </c>
      <c r="M63" s="5">
        <v>58.4</v>
      </c>
    </row>
    <row r="64" spans="3:13" ht="18.75">
      <c r="C64" s="28" t="s">
        <v>179</v>
      </c>
      <c r="D64" s="20"/>
      <c r="E64" s="1"/>
      <c r="F64" s="3"/>
      <c r="G64" s="3"/>
      <c r="H64" s="3"/>
      <c r="I64" s="3"/>
      <c r="J64" s="3"/>
      <c r="K64" s="3"/>
      <c r="L64" s="3"/>
      <c r="M64" s="3"/>
    </row>
    <row r="65" spans="3:13" ht="37.5">
      <c r="C65" s="15" t="s">
        <v>19</v>
      </c>
      <c r="D65" s="20" t="s">
        <v>27</v>
      </c>
      <c r="E65" s="3">
        <v>13.36</v>
      </c>
      <c r="F65" s="3">
        <v>8.938</v>
      </c>
      <c r="G65" s="3">
        <v>9.429</v>
      </c>
      <c r="H65" s="3">
        <v>9.948</v>
      </c>
      <c r="I65" s="3">
        <v>9.948</v>
      </c>
      <c r="J65" s="3">
        <v>10.495</v>
      </c>
      <c r="K65" s="3">
        <v>10.495</v>
      </c>
      <c r="L65" s="3">
        <v>11.072</v>
      </c>
      <c r="M65" s="3">
        <v>11.072</v>
      </c>
    </row>
    <row r="66" spans="3:13" ht="37.5">
      <c r="C66" s="28" t="s">
        <v>180</v>
      </c>
      <c r="D66" s="20"/>
      <c r="E66" s="1"/>
      <c r="F66" s="3"/>
      <c r="G66" s="3"/>
      <c r="H66" s="3"/>
      <c r="I66" s="3"/>
      <c r="J66" s="3"/>
      <c r="K66" s="3"/>
      <c r="L66" s="3"/>
      <c r="M66" s="3"/>
    </row>
    <row r="67" spans="3:13" ht="18.75">
      <c r="C67" s="15" t="s">
        <v>161</v>
      </c>
      <c r="D67" s="20" t="s">
        <v>21</v>
      </c>
      <c r="E67" s="1">
        <v>128.697</v>
      </c>
      <c r="F67" s="37">
        <v>242.934</v>
      </c>
      <c r="G67" s="37">
        <v>201.455</v>
      </c>
      <c r="H67" s="37">
        <v>164</v>
      </c>
      <c r="I67" s="37">
        <v>165.5</v>
      </c>
      <c r="J67" s="37">
        <v>167.7</v>
      </c>
      <c r="K67" s="37">
        <v>170.8</v>
      </c>
      <c r="L67" s="37">
        <v>171</v>
      </c>
      <c r="M67" s="37">
        <v>176.774</v>
      </c>
    </row>
    <row r="68" spans="3:13" ht="18.75">
      <c r="C68" s="15" t="s">
        <v>162</v>
      </c>
      <c r="D68" s="20" t="s">
        <v>21</v>
      </c>
      <c r="E68" s="1">
        <v>14.539</v>
      </c>
      <c r="F68" s="37">
        <v>18.543</v>
      </c>
      <c r="G68" s="37">
        <v>7</v>
      </c>
      <c r="H68" s="37">
        <v>7.22</v>
      </c>
      <c r="I68" s="37">
        <v>7.42</v>
      </c>
      <c r="J68" s="37">
        <v>7.44</v>
      </c>
      <c r="K68" s="37">
        <v>7.66</v>
      </c>
      <c r="L68" s="37">
        <v>7.96</v>
      </c>
      <c r="M68" s="37">
        <v>8</v>
      </c>
    </row>
    <row r="69" spans="3:13" ht="18.75">
      <c r="C69" s="15" t="s">
        <v>157</v>
      </c>
      <c r="D69" s="20" t="s">
        <v>21</v>
      </c>
      <c r="E69" s="1">
        <v>0.95</v>
      </c>
      <c r="F69" s="37">
        <v>0.98</v>
      </c>
      <c r="G69" s="37">
        <v>0.1</v>
      </c>
      <c r="H69" s="37">
        <v>0.103</v>
      </c>
      <c r="I69" s="37">
        <v>0.106</v>
      </c>
      <c r="J69" s="37">
        <v>0.106</v>
      </c>
      <c r="K69" s="37">
        <v>0.109</v>
      </c>
      <c r="L69" s="37">
        <v>0.109</v>
      </c>
      <c r="M69" s="37">
        <v>0.113</v>
      </c>
    </row>
    <row r="70" spans="3:13" ht="18.75">
      <c r="C70" s="15" t="s">
        <v>156</v>
      </c>
      <c r="D70" s="20" t="s">
        <v>21</v>
      </c>
      <c r="E70" s="1">
        <v>3.841</v>
      </c>
      <c r="F70" s="37">
        <v>3.67</v>
      </c>
      <c r="G70" s="37">
        <v>3.7</v>
      </c>
      <c r="H70" s="37">
        <v>3.72</v>
      </c>
      <c r="I70" s="37">
        <v>3.922</v>
      </c>
      <c r="J70" s="37">
        <v>3.75</v>
      </c>
      <c r="K70" s="37">
        <v>4.048</v>
      </c>
      <c r="L70" s="37">
        <v>3.8</v>
      </c>
      <c r="M70" s="37">
        <v>4.189</v>
      </c>
    </row>
    <row r="71" spans="3:13" ht="18.75">
      <c r="C71" s="15" t="s">
        <v>163</v>
      </c>
      <c r="D71" s="20" t="s">
        <v>21</v>
      </c>
      <c r="E71" s="1">
        <v>3.162</v>
      </c>
      <c r="F71" s="37">
        <v>3.084</v>
      </c>
      <c r="G71" s="37">
        <v>3.142</v>
      </c>
      <c r="H71" s="37">
        <v>3.2</v>
      </c>
      <c r="I71" s="37">
        <v>3.33</v>
      </c>
      <c r="J71" s="37">
        <v>3.22</v>
      </c>
      <c r="K71" s="37">
        <v>3.437</v>
      </c>
      <c r="L71" s="37">
        <v>3.3</v>
      </c>
      <c r="M71" s="37">
        <v>3.557</v>
      </c>
    </row>
    <row r="72" spans="3:13" ht="18.75">
      <c r="C72" s="15" t="s">
        <v>22</v>
      </c>
      <c r="D72" s="20" t="s">
        <v>21</v>
      </c>
      <c r="E72" s="1">
        <v>3.229</v>
      </c>
      <c r="F72" s="37">
        <v>3.289</v>
      </c>
      <c r="G72" s="37">
        <v>3.334</v>
      </c>
      <c r="H72" s="37">
        <v>3.407</v>
      </c>
      <c r="I72" s="37">
        <v>3.47</v>
      </c>
      <c r="J72" s="37">
        <v>3.457</v>
      </c>
      <c r="K72" s="37">
        <v>3.606</v>
      </c>
      <c r="L72" s="37">
        <v>3.565</v>
      </c>
      <c r="M72" s="37">
        <v>3.754</v>
      </c>
    </row>
    <row r="73" spans="3:13" ht="18.75">
      <c r="C73" s="15" t="s">
        <v>23</v>
      </c>
      <c r="D73" s="20" t="s">
        <v>21</v>
      </c>
      <c r="E73" s="1">
        <v>18.47</v>
      </c>
      <c r="F73" s="37">
        <v>17.953</v>
      </c>
      <c r="G73" s="37">
        <v>18.424</v>
      </c>
      <c r="H73" s="37">
        <v>19.04</v>
      </c>
      <c r="I73" s="37">
        <v>19.179</v>
      </c>
      <c r="J73" s="37">
        <v>19.57</v>
      </c>
      <c r="K73" s="37">
        <v>19.927</v>
      </c>
      <c r="L73" s="37">
        <v>20.1</v>
      </c>
      <c r="M73" s="37">
        <v>20.745</v>
      </c>
    </row>
    <row r="74" spans="3:13" ht="18.75">
      <c r="C74" s="15" t="s">
        <v>24</v>
      </c>
      <c r="D74" s="20" t="s">
        <v>181</v>
      </c>
      <c r="E74" s="1">
        <v>7.754</v>
      </c>
      <c r="F74" s="37">
        <v>7.458</v>
      </c>
      <c r="G74" s="37">
        <v>7.68</v>
      </c>
      <c r="H74" s="37">
        <v>7.9</v>
      </c>
      <c r="I74" s="37">
        <v>7.995</v>
      </c>
      <c r="J74" s="37">
        <v>8.14</v>
      </c>
      <c r="K74" s="37">
        <v>8.3</v>
      </c>
      <c r="L74" s="37">
        <v>8.38</v>
      </c>
      <c r="M74" s="37">
        <v>8.647</v>
      </c>
    </row>
    <row r="75" spans="3:13" ht="18.75">
      <c r="C75" s="28" t="s">
        <v>25</v>
      </c>
      <c r="D75" s="20"/>
      <c r="E75" s="1"/>
      <c r="F75" s="16"/>
      <c r="G75" s="3"/>
      <c r="H75" s="3"/>
      <c r="I75" s="3"/>
      <c r="J75" s="3"/>
      <c r="K75" s="3"/>
      <c r="L75" s="3"/>
      <c r="M75" s="3"/>
    </row>
    <row r="76" spans="3:13" ht="37.5">
      <c r="C76" s="15" t="s">
        <v>26</v>
      </c>
      <c r="D76" s="30" t="s">
        <v>27</v>
      </c>
      <c r="E76" s="3">
        <v>29.2</v>
      </c>
      <c r="F76" s="3">
        <v>32.4</v>
      </c>
      <c r="G76" s="3">
        <v>33.9</v>
      </c>
      <c r="H76" s="3">
        <v>35.56</v>
      </c>
      <c r="I76" s="3">
        <v>35.63</v>
      </c>
      <c r="J76" s="3">
        <v>37.34</v>
      </c>
      <c r="K76" s="3">
        <v>37.45</v>
      </c>
      <c r="L76" s="3">
        <v>39.13</v>
      </c>
      <c r="M76" s="3">
        <v>39.28</v>
      </c>
    </row>
    <row r="77" spans="3:13" ht="37.5">
      <c r="C77" s="15" t="s">
        <v>29</v>
      </c>
      <c r="D77" s="20" t="s">
        <v>115</v>
      </c>
      <c r="E77" s="3">
        <v>95.7</v>
      </c>
      <c r="F77" s="3">
        <v>106.3</v>
      </c>
      <c r="G77" s="3">
        <v>104.7</v>
      </c>
      <c r="H77" s="3">
        <v>104.9</v>
      </c>
      <c r="I77" s="3">
        <v>105.1</v>
      </c>
      <c r="J77" s="3">
        <v>105</v>
      </c>
      <c r="K77" s="3">
        <v>105.1</v>
      </c>
      <c r="L77" s="3">
        <v>104.8</v>
      </c>
      <c r="M77" s="3">
        <v>104.9</v>
      </c>
    </row>
    <row r="78" spans="3:13" ht="37.5">
      <c r="C78" s="29" t="s">
        <v>30</v>
      </c>
      <c r="D78" s="30" t="s">
        <v>31</v>
      </c>
      <c r="E78" s="3">
        <v>1.18</v>
      </c>
      <c r="F78" s="3">
        <v>1.16</v>
      </c>
      <c r="G78" s="3">
        <v>2</v>
      </c>
      <c r="H78" s="3">
        <v>2</v>
      </c>
      <c r="I78" s="3">
        <v>2</v>
      </c>
      <c r="J78" s="3">
        <v>2</v>
      </c>
      <c r="K78" s="3">
        <v>2</v>
      </c>
      <c r="L78" s="3">
        <v>2</v>
      </c>
      <c r="M78" s="3">
        <v>2</v>
      </c>
    </row>
    <row r="79" spans="3:13" ht="18.75">
      <c r="C79" s="29" t="s">
        <v>32</v>
      </c>
      <c r="D79" s="30" t="s">
        <v>33</v>
      </c>
      <c r="E79" s="3">
        <v>100</v>
      </c>
      <c r="F79" s="3">
        <v>100</v>
      </c>
      <c r="G79" s="3">
        <v>100</v>
      </c>
      <c r="H79" s="3">
        <v>100</v>
      </c>
      <c r="I79" s="3">
        <v>100</v>
      </c>
      <c r="J79" s="3">
        <v>100</v>
      </c>
      <c r="K79" s="3">
        <v>100</v>
      </c>
      <c r="L79" s="3">
        <v>100</v>
      </c>
      <c r="M79" s="3">
        <v>100</v>
      </c>
    </row>
    <row r="80" spans="3:13" ht="18.75">
      <c r="C80" s="28" t="s">
        <v>34</v>
      </c>
      <c r="D80" s="20"/>
      <c r="E80" s="1"/>
      <c r="F80" s="3"/>
      <c r="G80" s="3"/>
      <c r="H80" s="3"/>
      <c r="I80" s="3"/>
      <c r="J80" s="3"/>
      <c r="K80" s="3"/>
      <c r="L80" s="3"/>
      <c r="M80" s="3"/>
    </row>
    <row r="81" spans="3:13" ht="57" customHeight="1">
      <c r="C81" s="15" t="s">
        <v>35</v>
      </c>
      <c r="D81" s="20" t="s">
        <v>36</v>
      </c>
      <c r="E81" s="1">
        <v>116.2</v>
      </c>
      <c r="F81" s="3">
        <v>106.7</v>
      </c>
      <c r="G81" s="3">
        <v>106</v>
      </c>
      <c r="H81" s="3">
        <v>104.8</v>
      </c>
      <c r="I81" s="3">
        <v>104.8</v>
      </c>
      <c r="J81" s="3">
        <v>104.5</v>
      </c>
      <c r="K81" s="3">
        <v>104.5</v>
      </c>
      <c r="L81" s="3">
        <v>104</v>
      </c>
      <c r="M81" s="3">
        <v>104</v>
      </c>
    </row>
    <row r="82" spans="3:13" ht="37.5">
      <c r="C82" s="29" t="s">
        <v>37</v>
      </c>
      <c r="D82" s="31" t="s">
        <v>27</v>
      </c>
      <c r="E82" s="2">
        <v>966.3</v>
      </c>
      <c r="F82" s="3">
        <v>987.8</v>
      </c>
      <c r="G82" s="3">
        <v>1064.88</v>
      </c>
      <c r="H82" s="3">
        <v>1150.63</v>
      </c>
      <c r="I82" s="3">
        <v>1169.1</v>
      </c>
      <c r="J82" s="3">
        <v>1250</v>
      </c>
      <c r="K82" s="3">
        <v>1306.2</v>
      </c>
      <c r="L82" s="3">
        <v>1360.5</v>
      </c>
      <c r="M82" s="3">
        <v>1415</v>
      </c>
    </row>
    <row r="83" spans="3:13" ht="47.25" customHeight="1">
      <c r="C83" s="29" t="s">
        <v>37</v>
      </c>
      <c r="D83" s="31" t="s">
        <v>28</v>
      </c>
      <c r="E83" s="2">
        <v>129.4</v>
      </c>
      <c r="F83" s="3">
        <v>95.81</v>
      </c>
      <c r="G83" s="3">
        <v>103.56</v>
      </c>
      <c r="H83" s="3">
        <v>103.9</v>
      </c>
      <c r="I83" s="3">
        <v>103.5</v>
      </c>
      <c r="J83" s="3">
        <v>104.4</v>
      </c>
      <c r="K83" s="3">
        <v>104.5</v>
      </c>
      <c r="L83" s="3">
        <v>104.4</v>
      </c>
      <c r="M83" s="3">
        <v>104.5</v>
      </c>
    </row>
    <row r="84" spans="3:13" ht="37.5">
      <c r="C84" s="15" t="s">
        <v>38</v>
      </c>
      <c r="D84" s="20" t="s">
        <v>115</v>
      </c>
      <c r="E84" s="1">
        <v>116.3</v>
      </c>
      <c r="F84" s="3">
        <v>106.7</v>
      </c>
      <c r="G84" s="3">
        <v>104.1</v>
      </c>
      <c r="H84" s="3">
        <v>104</v>
      </c>
      <c r="I84" s="3">
        <v>104</v>
      </c>
      <c r="J84" s="3">
        <v>103.8</v>
      </c>
      <c r="K84" s="3">
        <v>103.9</v>
      </c>
      <c r="L84" s="3">
        <v>103.8</v>
      </c>
      <c r="M84" s="3">
        <v>103.9</v>
      </c>
    </row>
    <row r="85" spans="3:13" ht="18.75">
      <c r="C85" s="15" t="s">
        <v>39</v>
      </c>
      <c r="D85" s="20" t="s">
        <v>129</v>
      </c>
      <c r="E85" s="1">
        <v>12</v>
      </c>
      <c r="F85" s="3">
        <v>10</v>
      </c>
      <c r="G85" s="3">
        <v>10.78</v>
      </c>
      <c r="H85" s="3">
        <v>11.7</v>
      </c>
      <c r="I85" s="3">
        <v>12</v>
      </c>
      <c r="J85" s="3">
        <v>12.7</v>
      </c>
      <c r="K85" s="3">
        <v>13</v>
      </c>
      <c r="L85" s="3">
        <v>13.8</v>
      </c>
      <c r="M85" s="3">
        <v>14</v>
      </c>
    </row>
    <row r="86" spans="3:13" ht="41.25" customHeight="1">
      <c r="C86" s="15" t="s">
        <v>39</v>
      </c>
      <c r="D86" s="20" t="s">
        <v>28</v>
      </c>
      <c r="E86" s="12">
        <v>131.1</v>
      </c>
      <c r="F86" s="3">
        <v>77.74</v>
      </c>
      <c r="G86" s="3">
        <v>103.96</v>
      </c>
      <c r="H86" s="3">
        <v>104.3</v>
      </c>
      <c r="I86" s="3">
        <v>104.5</v>
      </c>
      <c r="J86" s="3">
        <v>104.3</v>
      </c>
      <c r="K86" s="3">
        <v>104.5</v>
      </c>
      <c r="L86" s="3">
        <v>104.4</v>
      </c>
      <c r="M86" s="3">
        <v>104.6946</v>
      </c>
    </row>
    <row r="87" spans="3:13" ht="56.25">
      <c r="C87" s="15" t="s">
        <v>131</v>
      </c>
      <c r="D87" s="20" t="s">
        <v>36</v>
      </c>
      <c r="E87" s="1">
        <v>114.4</v>
      </c>
      <c r="F87" s="3">
        <v>107.2</v>
      </c>
      <c r="G87" s="3">
        <v>103.7</v>
      </c>
      <c r="H87" s="3">
        <v>104.2</v>
      </c>
      <c r="I87" s="3">
        <v>104.2</v>
      </c>
      <c r="J87" s="3">
        <v>104</v>
      </c>
      <c r="K87" s="3">
        <v>104.3</v>
      </c>
      <c r="L87" s="3">
        <v>103.9</v>
      </c>
      <c r="M87" s="3">
        <v>104</v>
      </c>
    </row>
    <row r="88" spans="3:13" ht="18.75">
      <c r="C88" s="29" t="s">
        <v>40</v>
      </c>
      <c r="D88" s="31"/>
      <c r="E88" s="2"/>
      <c r="F88" s="3"/>
      <c r="G88" s="3"/>
      <c r="H88" s="3"/>
      <c r="I88" s="3"/>
      <c r="J88" s="3"/>
      <c r="K88" s="3"/>
      <c r="L88" s="3"/>
      <c r="M88" s="3"/>
    </row>
    <row r="89" spans="3:13" ht="37.5">
      <c r="C89" s="29" t="s">
        <v>41</v>
      </c>
      <c r="D89" s="30" t="s">
        <v>27</v>
      </c>
      <c r="E89" s="13">
        <v>855.2</v>
      </c>
      <c r="F89" s="3">
        <v>943.2</v>
      </c>
      <c r="G89" s="3">
        <v>1013.6</v>
      </c>
      <c r="H89" s="3">
        <v>1080.2</v>
      </c>
      <c r="I89" s="3">
        <v>1092</v>
      </c>
      <c r="J89" s="3">
        <v>1131.4</v>
      </c>
      <c r="K89" s="3">
        <v>1150.2</v>
      </c>
      <c r="L89" s="3">
        <v>1177.8</v>
      </c>
      <c r="M89" s="3">
        <v>1200</v>
      </c>
    </row>
    <row r="90" spans="3:13" ht="37.5">
      <c r="C90" s="29" t="s">
        <v>42</v>
      </c>
      <c r="D90" s="30" t="s">
        <v>27</v>
      </c>
      <c r="E90" s="13">
        <v>23.1</v>
      </c>
      <c r="F90" s="3">
        <v>24</v>
      </c>
      <c r="G90" s="3">
        <v>24</v>
      </c>
      <c r="H90" s="3">
        <v>25</v>
      </c>
      <c r="I90" s="3">
        <v>26</v>
      </c>
      <c r="J90" s="3">
        <v>25</v>
      </c>
      <c r="K90" s="3">
        <v>26</v>
      </c>
      <c r="L90" s="3">
        <v>27</v>
      </c>
      <c r="M90" s="3">
        <v>28</v>
      </c>
    </row>
    <row r="91" spans="3:13" ht="18.75">
      <c r="C91" s="29" t="s">
        <v>43</v>
      </c>
      <c r="D91" s="31" t="s">
        <v>1</v>
      </c>
      <c r="E91" s="2">
        <v>58</v>
      </c>
      <c r="F91" s="3">
        <v>60</v>
      </c>
      <c r="G91" s="3">
        <v>61</v>
      </c>
      <c r="H91" s="3">
        <v>62</v>
      </c>
      <c r="I91" s="3">
        <v>63</v>
      </c>
      <c r="J91" s="3">
        <v>63</v>
      </c>
      <c r="K91" s="3">
        <v>64</v>
      </c>
      <c r="L91" s="3">
        <v>65</v>
      </c>
      <c r="M91" s="3">
        <v>66</v>
      </c>
    </row>
    <row r="92" spans="3:13" ht="37.5">
      <c r="C92" s="35" t="s">
        <v>43</v>
      </c>
      <c r="D92" s="36" t="s">
        <v>44</v>
      </c>
      <c r="E92" s="7">
        <v>16.2</v>
      </c>
      <c r="F92" s="19">
        <v>16.6</v>
      </c>
      <c r="G92" s="19">
        <v>17.3</v>
      </c>
      <c r="H92" s="19">
        <v>18.1</v>
      </c>
      <c r="I92" s="19">
        <v>18.3</v>
      </c>
      <c r="J92" s="19">
        <v>17.8</v>
      </c>
      <c r="K92" s="19">
        <v>17.8</v>
      </c>
      <c r="L92" s="19">
        <v>18.5</v>
      </c>
      <c r="M92" s="19">
        <v>18.5</v>
      </c>
    </row>
    <row r="93" spans="3:13" ht="18.75">
      <c r="C93" s="29" t="s">
        <v>45</v>
      </c>
      <c r="D93" s="31" t="s">
        <v>1</v>
      </c>
      <c r="E93" s="2">
        <v>149.2</v>
      </c>
      <c r="F93" s="17">
        <v>165.767</v>
      </c>
      <c r="G93" s="17">
        <v>180.5</v>
      </c>
      <c r="H93" s="17">
        <v>198.3</v>
      </c>
      <c r="I93" s="17">
        <v>208.4</v>
      </c>
      <c r="J93" s="17">
        <v>216.8</v>
      </c>
      <c r="K93" s="17">
        <v>216.8</v>
      </c>
      <c r="L93" s="17">
        <v>227.6</v>
      </c>
      <c r="M93" s="17">
        <v>239.8</v>
      </c>
    </row>
    <row r="94" spans="3:13" ht="44.25" customHeight="1">
      <c r="C94" s="29" t="s">
        <v>45</v>
      </c>
      <c r="D94" s="20" t="s">
        <v>28</v>
      </c>
      <c r="E94" s="1">
        <v>99.3</v>
      </c>
      <c r="F94" s="3">
        <v>103.65</v>
      </c>
      <c r="G94" s="3">
        <v>104.2</v>
      </c>
      <c r="H94" s="3">
        <v>104.5</v>
      </c>
      <c r="I94" s="3">
        <v>105</v>
      </c>
      <c r="J94" s="3">
        <v>104.5</v>
      </c>
      <c r="K94" s="3">
        <v>105</v>
      </c>
      <c r="L94" s="3">
        <v>105.8</v>
      </c>
      <c r="M94" s="3">
        <v>106</v>
      </c>
    </row>
    <row r="95" spans="3:13" ht="29.25" customHeight="1">
      <c r="C95" s="15" t="s">
        <v>46</v>
      </c>
      <c r="D95" s="20" t="s">
        <v>115</v>
      </c>
      <c r="E95" s="1">
        <v>106.6</v>
      </c>
      <c r="F95" s="3">
        <v>109</v>
      </c>
      <c r="G95" s="3">
        <v>107.2</v>
      </c>
      <c r="H95" s="3">
        <v>107.2</v>
      </c>
      <c r="I95" s="3">
        <v>105.7</v>
      </c>
      <c r="J95" s="3">
        <v>105.7</v>
      </c>
      <c r="K95" s="3">
        <v>105.1</v>
      </c>
      <c r="L95" s="3">
        <v>104.8</v>
      </c>
      <c r="M95" s="3">
        <v>104.9</v>
      </c>
    </row>
    <row r="96" spans="3:13" ht="28.5" customHeight="1">
      <c r="C96" s="28" t="s">
        <v>182</v>
      </c>
      <c r="D96" s="20"/>
      <c r="E96" s="1"/>
      <c r="F96" s="3"/>
      <c r="G96" s="3"/>
      <c r="H96" s="3"/>
      <c r="I96" s="3"/>
      <c r="J96" s="3"/>
      <c r="K96" s="3"/>
      <c r="L96" s="3"/>
      <c r="M96" s="3"/>
    </row>
    <row r="97" spans="3:13" ht="36.75" customHeight="1">
      <c r="C97" s="15" t="s">
        <v>132</v>
      </c>
      <c r="D97" s="20" t="s">
        <v>47</v>
      </c>
      <c r="E97" s="1">
        <v>28</v>
      </c>
      <c r="F97" s="8">
        <v>30</v>
      </c>
      <c r="G97" s="8">
        <v>34</v>
      </c>
      <c r="H97" s="8">
        <v>34</v>
      </c>
      <c r="I97" s="8">
        <v>36</v>
      </c>
      <c r="J97" s="8">
        <v>37</v>
      </c>
      <c r="K97" s="8">
        <v>38</v>
      </c>
      <c r="L97" s="8">
        <v>39</v>
      </c>
      <c r="M97" s="8">
        <v>39</v>
      </c>
    </row>
    <row r="98" spans="3:13" ht="18.75">
      <c r="C98" s="15" t="s">
        <v>48</v>
      </c>
      <c r="D98" s="20"/>
      <c r="E98" s="3"/>
      <c r="F98" s="3"/>
      <c r="G98" s="3"/>
      <c r="H98" s="3"/>
      <c r="I98" s="3"/>
      <c r="J98" s="3"/>
      <c r="K98" s="3"/>
      <c r="L98" s="3"/>
      <c r="M98" s="3"/>
    </row>
    <row r="99" spans="3:13" ht="18.75">
      <c r="C99" s="15" t="s">
        <v>49</v>
      </c>
      <c r="D99" s="30" t="s">
        <v>47</v>
      </c>
      <c r="E99" s="13">
        <v>6</v>
      </c>
      <c r="F99" s="8">
        <v>6</v>
      </c>
      <c r="G99" s="8">
        <v>6</v>
      </c>
      <c r="H99" s="8">
        <v>6</v>
      </c>
      <c r="I99" s="8">
        <v>6</v>
      </c>
      <c r="J99" s="8">
        <v>6</v>
      </c>
      <c r="K99" s="8">
        <v>7</v>
      </c>
      <c r="L99" s="8">
        <v>7</v>
      </c>
      <c r="M99" s="8">
        <v>7</v>
      </c>
    </row>
    <row r="100" spans="3:13" ht="37.5">
      <c r="C100" s="15" t="s">
        <v>158</v>
      </c>
      <c r="D100" s="20" t="s">
        <v>47</v>
      </c>
      <c r="E100" s="3">
        <v>1</v>
      </c>
      <c r="F100" s="1">
        <v>1</v>
      </c>
      <c r="G100" s="1">
        <v>1</v>
      </c>
      <c r="H100" s="1">
        <v>1</v>
      </c>
      <c r="I100" s="1">
        <v>1</v>
      </c>
      <c r="J100" s="1">
        <v>1</v>
      </c>
      <c r="K100" s="1">
        <v>1</v>
      </c>
      <c r="L100" s="1">
        <v>1</v>
      </c>
      <c r="M100" s="1">
        <v>1</v>
      </c>
    </row>
    <row r="101" spans="3:13" ht="37.5">
      <c r="C101" s="15" t="s">
        <v>159</v>
      </c>
      <c r="D101" s="20" t="s">
        <v>47</v>
      </c>
      <c r="E101" s="3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</row>
    <row r="102" spans="3:13" ht="18.75">
      <c r="C102" s="15" t="s">
        <v>50</v>
      </c>
      <c r="D102" s="30" t="s">
        <v>47</v>
      </c>
      <c r="E102" s="13">
        <v>0</v>
      </c>
      <c r="F102" s="3">
        <v>1</v>
      </c>
      <c r="G102" s="3">
        <v>1</v>
      </c>
      <c r="H102" s="3">
        <v>1</v>
      </c>
      <c r="I102" s="3">
        <v>1</v>
      </c>
      <c r="J102" s="3">
        <v>1</v>
      </c>
      <c r="K102" s="3">
        <v>1</v>
      </c>
      <c r="L102" s="3">
        <v>1</v>
      </c>
      <c r="M102" s="3">
        <v>1</v>
      </c>
    </row>
    <row r="103" spans="3:13" ht="18.75">
      <c r="C103" s="15" t="s">
        <v>183</v>
      </c>
      <c r="D103" s="30" t="s">
        <v>47</v>
      </c>
      <c r="E103" s="13">
        <v>0</v>
      </c>
      <c r="F103" s="3">
        <v>2</v>
      </c>
      <c r="G103" s="3">
        <v>3</v>
      </c>
      <c r="H103" s="3">
        <v>3</v>
      </c>
      <c r="I103" s="3">
        <v>4</v>
      </c>
      <c r="J103" s="3">
        <v>4</v>
      </c>
      <c r="K103" s="3">
        <v>4</v>
      </c>
      <c r="L103" s="3">
        <v>4</v>
      </c>
      <c r="M103" s="3">
        <v>4</v>
      </c>
    </row>
    <row r="104" spans="3:13" ht="33.75" customHeight="1">
      <c r="C104" s="15" t="s">
        <v>160</v>
      </c>
      <c r="D104" s="30" t="s">
        <v>47</v>
      </c>
      <c r="E104" s="13">
        <v>21</v>
      </c>
      <c r="F104" s="3">
        <v>20</v>
      </c>
      <c r="G104" s="3">
        <v>23</v>
      </c>
      <c r="H104" s="3">
        <v>23</v>
      </c>
      <c r="I104" s="3">
        <v>24</v>
      </c>
      <c r="J104" s="3">
        <v>25</v>
      </c>
      <c r="K104" s="3">
        <v>25</v>
      </c>
      <c r="L104" s="3">
        <v>26</v>
      </c>
      <c r="M104" s="3">
        <v>26</v>
      </c>
    </row>
    <row r="105" spans="3:13" ht="37.5">
      <c r="C105" s="15" t="s">
        <v>134</v>
      </c>
      <c r="D105" s="30" t="s">
        <v>170</v>
      </c>
      <c r="E105" s="13">
        <v>730</v>
      </c>
      <c r="F105" s="3">
        <v>796</v>
      </c>
      <c r="G105" s="8">
        <v>798</v>
      </c>
      <c r="H105" s="8">
        <v>805</v>
      </c>
      <c r="I105" s="8">
        <v>807</v>
      </c>
      <c r="J105" s="8">
        <v>813</v>
      </c>
      <c r="K105" s="8">
        <v>815</v>
      </c>
      <c r="L105" s="8">
        <v>817</v>
      </c>
      <c r="M105" s="8">
        <v>818</v>
      </c>
    </row>
    <row r="106" spans="3:13" ht="18.75">
      <c r="C106" s="15" t="s">
        <v>48</v>
      </c>
      <c r="D106" s="32"/>
      <c r="E106" s="23"/>
      <c r="F106" s="3"/>
      <c r="G106" s="3"/>
      <c r="H106" s="3"/>
      <c r="I106" s="3"/>
      <c r="J106" s="3"/>
      <c r="K106" s="3"/>
      <c r="L106" s="3"/>
      <c r="M106" s="3"/>
    </row>
    <row r="107" spans="3:13" ht="18.75">
      <c r="C107" s="15" t="s">
        <v>49</v>
      </c>
      <c r="D107" s="20" t="s">
        <v>170</v>
      </c>
      <c r="E107" s="1">
        <v>631</v>
      </c>
      <c r="F107" s="3">
        <v>602</v>
      </c>
      <c r="G107" s="3">
        <v>605</v>
      </c>
      <c r="H107" s="3">
        <v>610</v>
      </c>
      <c r="I107" s="3">
        <v>610</v>
      </c>
      <c r="J107" s="3">
        <v>615</v>
      </c>
      <c r="K107" s="3">
        <v>616</v>
      </c>
      <c r="L107" s="3">
        <v>617</v>
      </c>
      <c r="M107" s="3">
        <v>617</v>
      </c>
    </row>
    <row r="108" spans="3:13" ht="37.5">
      <c r="C108" s="15" t="s">
        <v>158</v>
      </c>
      <c r="D108" s="20" t="s">
        <v>170</v>
      </c>
      <c r="E108" s="3">
        <v>48</v>
      </c>
      <c r="F108" s="3">
        <v>48</v>
      </c>
      <c r="G108" s="3">
        <v>48</v>
      </c>
      <c r="H108" s="3">
        <v>48</v>
      </c>
      <c r="I108" s="3">
        <v>48</v>
      </c>
      <c r="J108" s="3">
        <v>48</v>
      </c>
      <c r="K108" s="3">
        <v>48</v>
      </c>
      <c r="L108" s="3">
        <v>48</v>
      </c>
      <c r="M108" s="3">
        <v>48</v>
      </c>
    </row>
    <row r="109" spans="3:13" ht="37.5">
      <c r="C109" s="15" t="s">
        <v>159</v>
      </c>
      <c r="D109" s="20" t="s">
        <v>170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</row>
    <row r="110" spans="3:13" ht="18.75">
      <c r="C110" s="15" t="s">
        <v>50</v>
      </c>
      <c r="D110" s="20" t="s">
        <v>170</v>
      </c>
      <c r="E110" s="1">
        <v>0</v>
      </c>
      <c r="F110" s="3">
        <v>26</v>
      </c>
      <c r="G110" s="3">
        <v>26</v>
      </c>
      <c r="H110" s="3">
        <v>27</v>
      </c>
      <c r="I110" s="3">
        <v>27</v>
      </c>
      <c r="J110" s="3">
        <v>28</v>
      </c>
      <c r="K110" s="3">
        <v>28</v>
      </c>
      <c r="L110" s="3">
        <v>28</v>
      </c>
      <c r="M110" s="3">
        <v>28</v>
      </c>
    </row>
    <row r="111" spans="3:13" ht="18.75">
      <c r="C111" s="15" t="s">
        <v>183</v>
      </c>
      <c r="D111" s="20" t="s">
        <v>170</v>
      </c>
      <c r="E111" s="1">
        <v>119</v>
      </c>
      <c r="F111" s="3">
        <v>120</v>
      </c>
      <c r="G111" s="3">
        <v>119</v>
      </c>
      <c r="H111" s="3">
        <v>120</v>
      </c>
      <c r="I111" s="3">
        <v>122</v>
      </c>
      <c r="J111" s="3">
        <v>122</v>
      </c>
      <c r="K111" s="3">
        <v>123</v>
      </c>
      <c r="L111" s="3">
        <v>124</v>
      </c>
      <c r="M111" s="3">
        <v>125</v>
      </c>
    </row>
    <row r="112" spans="3:13" ht="37.5">
      <c r="C112" s="15" t="s">
        <v>160</v>
      </c>
      <c r="D112" s="20" t="s">
        <v>170</v>
      </c>
      <c r="E112" s="1"/>
      <c r="F112" s="3"/>
      <c r="G112" s="3"/>
      <c r="H112" s="3"/>
      <c r="I112" s="3"/>
      <c r="J112" s="3"/>
      <c r="K112" s="3"/>
      <c r="L112" s="3"/>
      <c r="M112" s="3"/>
    </row>
    <row r="113" spans="3:13" ht="18.75">
      <c r="C113" s="15" t="s">
        <v>133</v>
      </c>
      <c r="D113" s="20" t="s">
        <v>129</v>
      </c>
      <c r="E113" s="12">
        <v>1537.9</v>
      </c>
      <c r="F113" s="3">
        <v>1826.3</v>
      </c>
      <c r="G113" s="3">
        <v>1892.2</v>
      </c>
      <c r="H113" s="3">
        <v>1935.2</v>
      </c>
      <c r="I113" s="3">
        <v>1949</v>
      </c>
      <c r="J113" s="3">
        <v>1966</v>
      </c>
      <c r="K113" s="3">
        <v>1982</v>
      </c>
      <c r="L113" s="3">
        <v>1982</v>
      </c>
      <c r="M113" s="3">
        <v>2006</v>
      </c>
    </row>
    <row r="114" spans="3:13" ht="18.75">
      <c r="C114" s="15" t="s">
        <v>52</v>
      </c>
      <c r="D114" s="20"/>
      <c r="E114" s="12"/>
      <c r="F114" s="3"/>
      <c r="G114" s="3"/>
      <c r="H114" s="3"/>
      <c r="I114" s="3"/>
      <c r="J114" s="3"/>
      <c r="K114" s="3"/>
      <c r="L114" s="3"/>
      <c r="M114" s="3"/>
    </row>
    <row r="115" spans="3:13" ht="18.75">
      <c r="C115" s="15" t="s">
        <v>49</v>
      </c>
      <c r="D115" s="20" t="s">
        <v>129</v>
      </c>
      <c r="E115" s="12">
        <v>178</v>
      </c>
      <c r="F115" s="3">
        <v>180</v>
      </c>
      <c r="G115" s="3">
        <v>182</v>
      </c>
      <c r="H115" s="3">
        <v>220</v>
      </c>
      <c r="I115" s="3">
        <v>225</v>
      </c>
      <c r="J115" s="3">
        <v>230</v>
      </c>
      <c r="K115" s="3">
        <v>240</v>
      </c>
      <c r="L115" s="3">
        <v>240</v>
      </c>
      <c r="M115" s="3">
        <v>250</v>
      </c>
    </row>
    <row r="116" spans="3:13" ht="37.5">
      <c r="C116" s="15" t="s">
        <v>158</v>
      </c>
      <c r="D116" s="20" t="s">
        <v>129</v>
      </c>
      <c r="E116" s="19"/>
      <c r="F116" s="3">
        <v>30</v>
      </c>
      <c r="G116" s="3">
        <v>32</v>
      </c>
      <c r="H116" s="3">
        <v>33</v>
      </c>
      <c r="I116" s="3">
        <v>35</v>
      </c>
      <c r="J116" s="3">
        <v>36</v>
      </c>
      <c r="K116" s="3">
        <v>36</v>
      </c>
      <c r="L116" s="3">
        <v>36</v>
      </c>
      <c r="M116" s="3">
        <v>36</v>
      </c>
    </row>
    <row r="117" spans="3:13" ht="37.5">
      <c r="C117" s="15" t="s">
        <v>159</v>
      </c>
      <c r="D117" s="20" t="s">
        <v>129</v>
      </c>
      <c r="E117" s="19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</row>
    <row r="118" spans="3:13" ht="18.75">
      <c r="C118" s="15" t="s">
        <v>50</v>
      </c>
      <c r="D118" s="20" t="s">
        <v>129</v>
      </c>
      <c r="E118" s="12">
        <v>0</v>
      </c>
      <c r="F118" s="3">
        <v>28</v>
      </c>
      <c r="G118" s="3">
        <v>29</v>
      </c>
      <c r="H118" s="3">
        <v>30</v>
      </c>
      <c r="I118" s="3">
        <v>32</v>
      </c>
      <c r="J118" s="3">
        <v>35</v>
      </c>
      <c r="K118" s="3">
        <v>35</v>
      </c>
      <c r="L118" s="3">
        <v>35</v>
      </c>
      <c r="M118" s="3">
        <v>35</v>
      </c>
    </row>
    <row r="119" spans="3:13" ht="18.75">
      <c r="C119" s="15" t="s">
        <v>183</v>
      </c>
      <c r="D119" s="20" t="s">
        <v>56</v>
      </c>
      <c r="E119" s="12">
        <v>773.6</v>
      </c>
      <c r="F119" s="3">
        <v>905.6</v>
      </c>
      <c r="G119" s="3">
        <v>910</v>
      </c>
      <c r="H119" s="3">
        <v>912</v>
      </c>
      <c r="I119" s="3">
        <v>915</v>
      </c>
      <c r="J119" s="3">
        <v>920</v>
      </c>
      <c r="K119" s="3">
        <v>925</v>
      </c>
      <c r="L119" s="3">
        <v>925</v>
      </c>
      <c r="M119" s="3">
        <v>930</v>
      </c>
    </row>
    <row r="120" spans="3:13" ht="27" customHeight="1">
      <c r="C120" s="15" t="s">
        <v>160</v>
      </c>
      <c r="D120" s="20" t="s">
        <v>129</v>
      </c>
      <c r="E120" s="12">
        <v>586</v>
      </c>
      <c r="F120" s="3">
        <v>682.7</v>
      </c>
      <c r="G120" s="3">
        <v>739.4</v>
      </c>
      <c r="H120" s="3">
        <v>740.2</v>
      </c>
      <c r="I120" s="3">
        <v>742</v>
      </c>
      <c r="J120" s="3">
        <v>745</v>
      </c>
      <c r="K120" s="3">
        <v>746</v>
      </c>
      <c r="L120" s="3">
        <v>750</v>
      </c>
      <c r="M120" s="3">
        <v>755</v>
      </c>
    </row>
    <row r="121" spans="3:13" ht="18.75">
      <c r="C121" s="28" t="s">
        <v>185</v>
      </c>
      <c r="D121" s="20"/>
      <c r="E121" s="1"/>
      <c r="F121" s="3"/>
      <c r="G121" s="3"/>
      <c r="H121" s="3"/>
      <c r="I121" s="3"/>
      <c r="J121" s="3"/>
      <c r="K121" s="3"/>
      <c r="L121" s="3"/>
      <c r="M121" s="3"/>
    </row>
    <row r="122" spans="3:13" ht="37.5">
      <c r="C122" s="29" t="s">
        <v>53</v>
      </c>
      <c r="D122" s="20" t="s">
        <v>27</v>
      </c>
      <c r="E122" s="1">
        <v>47.8</v>
      </c>
      <c r="F122" s="3">
        <v>75.2</v>
      </c>
      <c r="G122" s="3">
        <v>60</v>
      </c>
      <c r="H122" s="3">
        <v>62.7</v>
      </c>
      <c r="I122" s="3">
        <v>63.6</v>
      </c>
      <c r="J122" s="3">
        <v>65.8</v>
      </c>
      <c r="K122" s="3">
        <v>66.5</v>
      </c>
      <c r="L122" s="3">
        <v>68.1</v>
      </c>
      <c r="M122" s="3">
        <v>69.8</v>
      </c>
    </row>
    <row r="123" spans="3:13" ht="45.75" customHeight="1">
      <c r="C123" s="29" t="s">
        <v>54</v>
      </c>
      <c r="D123" s="20" t="s">
        <v>28</v>
      </c>
      <c r="E123" s="1">
        <v>69.22</v>
      </c>
      <c r="F123" s="3">
        <v>148</v>
      </c>
      <c r="G123" s="3">
        <v>75.78</v>
      </c>
      <c r="H123" s="3">
        <v>100</v>
      </c>
      <c r="I123" s="3">
        <v>96.43</v>
      </c>
      <c r="J123" s="3">
        <v>100</v>
      </c>
      <c r="K123" s="3">
        <v>100.25</v>
      </c>
      <c r="L123" s="3">
        <v>100</v>
      </c>
      <c r="M123" s="3">
        <v>100.25</v>
      </c>
    </row>
    <row r="124" spans="3:13" ht="23.25" customHeight="1">
      <c r="C124" s="15" t="s">
        <v>55</v>
      </c>
      <c r="D124" s="20" t="s">
        <v>115</v>
      </c>
      <c r="E124" s="1">
        <v>110.5</v>
      </c>
      <c r="F124" s="3">
        <v>106.3</v>
      </c>
      <c r="G124" s="3">
        <v>105.3</v>
      </c>
      <c r="H124" s="3">
        <v>104.5</v>
      </c>
      <c r="I124" s="3">
        <v>105.2</v>
      </c>
      <c r="J124" s="3">
        <v>104.4</v>
      </c>
      <c r="K124" s="3">
        <v>104.3</v>
      </c>
      <c r="L124" s="3">
        <v>104.1</v>
      </c>
      <c r="M124" s="3">
        <v>104.7</v>
      </c>
    </row>
    <row r="125" spans="3:13" ht="18.75">
      <c r="C125" s="28" t="s">
        <v>184</v>
      </c>
      <c r="D125" s="20"/>
      <c r="E125" s="1"/>
      <c r="F125" s="3"/>
      <c r="G125" s="3"/>
      <c r="H125" s="3"/>
      <c r="I125" s="3"/>
      <c r="J125" s="3"/>
      <c r="K125" s="3"/>
      <c r="L125" s="3"/>
      <c r="M125" s="3"/>
    </row>
    <row r="126" spans="3:13" ht="18.75">
      <c r="C126" s="15" t="s">
        <v>59</v>
      </c>
      <c r="D126" s="20" t="s">
        <v>56</v>
      </c>
      <c r="E126" s="37">
        <v>2010.2</v>
      </c>
      <c r="F126" s="37">
        <v>2074.19</v>
      </c>
      <c r="G126" s="37">
        <v>2124.59</v>
      </c>
      <c r="H126" s="37">
        <v>2183.214</v>
      </c>
      <c r="I126" s="37">
        <v>2194.52</v>
      </c>
      <c r="J126" s="37">
        <v>2228.957</v>
      </c>
      <c r="K126" s="37">
        <v>2255.313</v>
      </c>
      <c r="L126" s="37">
        <v>2272.543</v>
      </c>
      <c r="M126" s="37">
        <v>2300.201</v>
      </c>
    </row>
    <row r="127" spans="3:13" ht="18.75">
      <c r="C127" s="15" t="s">
        <v>20</v>
      </c>
      <c r="D127" s="20"/>
      <c r="E127" s="3"/>
      <c r="F127" s="3"/>
      <c r="G127" s="3"/>
      <c r="H127" s="3"/>
      <c r="I127" s="3"/>
      <c r="J127" s="3"/>
      <c r="K127" s="3"/>
      <c r="L127" s="3"/>
      <c r="M127" s="3"/>
    </row>
    <row r="128" spans="3:13" ht="18.75">
      <c r="C128" s="15" t="s">
        <v>60</v>
      </c>
      <c r="D128" s="20" t="s">
        <v>56</v>
      </c>
      <c r="E128" s="3">
        <v>447.8</v>
      </c>
      <c r="F128" s="37">
        <v>443.469</v>
      </c>
      <c r="G128" s="37">
        <v>443.845</v>
      </c>
      <c r="H128" s="37">
        <v>459.289</v>
      </c>
      <c r="I128" s="37">
        <v>459.38</v>
      </c>
      <c r="J128" s="37">
        <v>466.851</v>
      </c>
      <c r="K128" s="37">
        <v>475.458</v>
      </c>
      <c r="L128" s="37">
        <v>474.042</v>
      </c>
      <c r="M128" s="37">
        <v>487.344</v>
      </c>
    </row>
    <row r="129" spans="3:13" ht="18.75">
      <c r="C129" s="15" t="s">
        <v>61</v>
      </c>
      <c r="D129" s="20" t="s">
        <v>56</v>
      </c>
      <c r="E129" s="3">
        <v>610</v>
      </c>
      <c r="F129" s="37">
        <v>667.469</v>
      </c>
      <c r="G129" s="37">
        <v>684.823</v>
      </c>
      <c r="H129" s="37">
        <v>706.052</v>
      </c>
      <c r="I129" s="37">
        <v>708.92</v>
      </c>
      <c r="J129" s="37">
        <v>720.173</v>
      </c>
      <c r="K129" s="37">
        <v>726.512</v>
      </c>
      <c r="L129" s="37">
        <v>731.696</v>
      </c>
      <c r="M129" s="37">
        <v>741.042</v>
      </c>
    </row>
    <row r="130" spans="3:13" ht="37.5">
      <c r="C130" s="15" t="s">
        <v>62</v>
      </c>
      <c r="D130" s="20" t="s">
        <v>56</v>
      </c>
      <c r="E130" s="3">
        <v>41.5</v>
      </c>
      <c r="F130" s="37">
        <v>43.566</v>
      </c>
      <c r="G130" s="37">
        <v>43.784</v>
      </c>
      <c r="H130" s="37">
        <v>43.777</v>
      </c>
      <c r="I130" s="37">
        <v>43.9</v>
      </c>
      <c r="J130" s="37">
        <v>43.865</v>
      </c>
      <c r="K130" s="37">
        <v>44.339</v>
      </c>
      <c r="L130" s="37">
        <v>43.953</v>
      </c>
      <c r="M130" s="37">
        <v>44.5</v>
      </c>
    </row>
    <row r="131" spans="3:13" ht="18.75">
      <c r="C131" s="15" t="s">
        <v>63</v>
      </c>
      <c r="D131" s="20" t="s">
        <v>56</v>
      </c>
      <c r="E131" s="37">
        <v>97</v>
      </c>
      <c r="F131" s="37">
        <v>96.033</v>
      </c>
      <c r="G131" s="37">
        <v>99.442</v>
      </c>
      <c r="H131" s="37">
        <v>98.448</v>
      </c>
      <c r="I131" s="37">
        <v>99.78</v>
      </c>
      <c r="J131" s="37">
        <v>99.47</v>
      </c>
      <c r="K131" s="37">
        <v>99.99</v>
      </c>
      <c r="L131" s="37">
        <v>99.967</v>
      </c>
      <c r="M131" s="37">
        <v>100.12</v>
      </c>
    </row>
    <row r="132" spans="3:13" ht="18.75">
      <c r="C132" s="15" t="s">
        <v>64</v>
      </c>
      <c r="D132" s="20" t="s">
        <v>56</v>
      </c>
      <c r="E132" s="37">
        <v>813.9</v>
      </c>
      <c r="F132" s="37">
        <v>823.653</v>
      </c>
      <c r="G132" s="37">
        <v>852.694</v>
      </c>
      <c r="H132" s="37">
        <v>875.646</v>
      </c>
      <c r="I132" s="37">
        <v>882.538</v>
      </c>
      <c r="J132" s="37">
        <v>898.596</v>
      </c>
      <c r="K132" s="37">
        <v>909.014</v>
      </c>
      <c r="L132" s="37">
        <v>922.885</v>
      </c>
      <c r="M132" s="37">
        <v>927.195</v>
      </c>
    </row>
    <row r="133" spans="3:13" ht="18.75">
      <c r="C133" s="15" t="s">
        <v>20</v>
      </c>
      <c r="D133" s="20"/>
      <c r="E133" s="37"/>
      <c r="F133" s="37"/>
      <c r="G133" s="37"/>
      <c r="H133" s="37"/>
      <c r="I133" s="37"/>
      <c r="J133" s="37"/>
      <c r="K133" s="37"/>
      <c r="L133" s="37"/>
      <c r="M133" s="37"/>
    </row>
    <row r="134" spans="3:13" ht="18.75">
      <c r="C134" s="15" t="s">
        <v>65</v>
      </c>
      <c r="D134" s="20" t="s">
        <v>56</v>
      </c>
      <c r="E134" s="37">
        <v>647.3</v>
      </c>
      <c r="F134" s="37">
        <v>690.368</v>
      </c>
      <c r="G134" s="37">
        <v>718.674</v>
      </c>
      <c r="H134" s="37">
        <v>740.953</v>
      </c>
      <c r="I134" s="37">
        <v>743.827</v>
      </c>
      <c r="J134" s="37">
        <v>763.182</v>
      </c>
      <c r="K134" s="37">
        <v>766.142</v>
      </c>
      <c r="L134" s="37">
        <v>786.077</v>
      </c>
      <c r="M134" s="37">
        <v>789.126</v>
      </c>
    </row>
    <row r="135" spans="3:13" ht="27" customHeight="1">
      <c r="C135" s="29" t="s">
        <v>164</v>
      </c>
      <c r="D135" s="20" t="s">
        <v>115</v>
      </c>
      <c r="E135" s="3">
        <v>85.6</v>
      </c>
      <c r="F135" s="3">
        <v>98.6</v>
      </c>
      <c r="G135" s="3">
        <v>97.1</v>
      </c>
      <c r="H135" s="3">
        <v>98.5</v>
      </c>
      <c r="I135" s="3">
        <v>98.8</v>
      </c>
      <c r="J135" s="3">
        <v>98</v>
      </c>
      <c r="K135" s="3">
        <v>98.5</v>
      </c>
      <c r="L135" s="3">
        <v>98.5</v>
      </c>
      <c r="M135" s="3">
        <v>98.6</v>
      </c>
    </row>
    <row r="136" spans="3:13" ht="18.75">
      <c r="C136" s="29" t="s">
        <v>66</v>
      </c>
      <c r="D136" s="20" t="s">
        <v>67</v>
      </c>
      <c r="E136" s="5">
        <v>10419.72</v>
      </c>
      <c r="F136" s="45">
        <v>10907.38</v>
      </c>
      <c r="G136" s="19">
        <v>11265.54</v>
      </c>
      <c r="H136" s="19">
        <v>11672.95</v>
      </c>
      <c r="I136" s="19">
        <v>11686.9</v>
      </c>
      <c r="J136" s="19">
        <v>12015.42</v>
      </c>
      <c r="K136" s="19">
        <v>12097.24</v>
      </c>
      <c r="L136" s="19">
        <v>12278.19</v>
      </c>
      <c r="M136" s="19">
        <v>12358.7</v>
      </c>
    </row>
    <row r="137" spans="3:13" ht="18.75">
      <c r="C137" s="29" t="s">
        <v>68</v>
      </c>
      <c r="D137" s="20" t="s">
        <v>67</v>
      </c>
      <c r="E137" s="5">
        <v>10239.41</v>
      </c>
      <c r="F137" s="19">
        <v>10576</v>
      </c>
      <c r="G137" s="19">
        <v>10999</v>
      </c>
      <c r="H137" s="19">
        <v>11329</v>
      </c>
      <c r="I137" s="19">
        <v>11439</v>
      </c>
      <c r="J137" s="19">
        <v>11669</v>
      </c>
      <c r="K137" s="19">
        <v>11897</v>
      </c>
      <c r="L137" s="19">
        <v>12019</v>
      </c>
      <c r="M137" s="19">
        <v>12373</v>
      </c>
    </row>
    <row r="138" spans="3:13" ht="30" customHeight="1">
      <c r="C138" s="29" t="s">
        <v>69</v>
      </c>
      <c r="D138" s="20" t="s">
        <v>115</v>
      </c>
      <c r="E138" s="3">
        <v>97.6</v>
      </c>
      <c r="F138" s="3">
        <v>98.3</v>
      </c>
      <c r="G138" s="3">
        <v>98.8</v>
      </c>
      <c r="H138" s="3">
        <v>98.8</v>
      </c>
      <c r="I138" s="3">
        <v>99.7</v>
      </c>
      <c r="J138" s="3">
        <v>99.1</v>
      </c>
      <c r="K138" s="3">
        <v>100.1</v>
      </c>
      <c r="L138" s="3">
        <v>99.5</v>
      </c>
      <c r="M138" s="3">
        <v>100.5</v>
      </c>
    </row>
    <row r="139" spans="3:13" ht="18.75" customHeight="1">
      <c r="C139" s="29" t="s">
        <v>70</v>
      </c>
      <c r="D139" s="20" t="s">
        <v>71</v>
      </c>
      <c r="E139" s="3">
        <v>8889</v>
      </c>
      <c r="F139" s="3">
        <v>8991.25</v>
      </c>
      <c r="G139" s="3">
        <v>9054</v>
      </c>
      <c r="H139" s="3">
        <v>9407</v>
      </c>
      <c r="I139" s="3">
        <v>10277</v>
      </c>
      <c r="J139" s="3">
        <v>9746</v>
      </c>
      <c r="K139" s="3">
        <v>10649</v>
      </c>
      <c r="L139" s="3">
        <v>10077</v>
      </c>
      <c r="M139" s="3">
        <v>11015</v>
      </c>
    </row>
    <row r="140" spans="3:13" ht="56.25">
      <c r="C140" s="29" t="s">
        <v>72</v>
      </c>
      <c r="D140" s="20" t="s">
        <v>73</v>
      </c>
      <c r="E140" s="3">
        <v>32.5</v>
      </c>
      <c r="F140" s="3">
        <v>27.4</v>
      </c>
      <c r="G140" s="3">
        <v>27.3</v>
      </c>
      <c r="H140" s="3">
        <v>27.2</v>
      </c>
      <c r="I140" s="3">
        <v>27</v>
      </c>
      <c r="J140" s="3">
        <v>27.2</v>
      </c>
      <c r="K140" s="3">
        <v>27</v>
      </c>
      <c r="L140" s="3">
        <v>27.2</v>
      </c>
      <c r="M140" s="3">
        <v>27</v>
      </c>
    </row>
    <row r="141" spans="3:13" ht="18.75">
      <c r="C141" s="15" t="s">
        <v>74</v>
      </c>
      <c r="D141" s="20" t="s">
        <v>56</v>
      </c>
      <c r="E141" s="37">
        <v>1974.4</v>
      </c>
      <c r="F141" s="37">
        <v>2070.68</v>
      </c>
      <c r="G141" s="37">
        <v>2115.17</v>
      </c>
      <c r="H141" s="37">
        <v>2168.99</v>
      </c>
      <c r="I141" s="37">
        <v>2175.5</v>
      </c>
      <c r="J141" s="37">
        <v>2205.103</v>
      </c>
      <c r="K141" s="37">
        <v>2231.173</v>
      </c>
      <c r="L141" s="37">
        <v>2241.913</v>
      </c>
      <c r="M141" s="37">
        <v>2267.611</v>
      </c>
    </row>
    <row r="142" spans="3:13" ht="18.75">
      <c r="C142" s="15" t="s">
        <v>20</v>
      </c>
      <c r="D142" s="20" t="s">
        <v>75</v>
      </c>
      <c r="E142" s="37"/>
      <c r="F142" s="37"/>
      <c r="G142" s="37"/>
      <c r="H142" s="37"/>
      <c r="I142" s="37"/>
      <c r="J142" s="37"/>
      <c r="K142" s="37"/>
      <c r="L142" s="37"/>
      <c r="M142" s="37"/>
    </row>
    <row r="143" spans="3:13" ht="18.75">
      <c r="C143" s="15" t="s">
        <v>76</v>
      </c>
      <c r="D143" s="20" t="s">
        <v>56</v>
      </c>
      <c r="E143" s="37">
        <v>1626.5</v>
      </c>
      <c r="F143" s="37">
        <v>1708.824</v>
      </c>
      <c r="G143" s="37">
        <v>1743.001</v>
      </c>
      <c r="H143" s="37">
        <v>1783.09</v>
      </c>
      <c r="I143" s="37">
        <v>1786.48</v>
      </c>
      <c r="J143" s="37">
        <v>1800.921</v>
      </c>
      <c r="K143" s="37">
        <v>1822.533</v>
      </c>
      <c r="L143" s="37">
        <v>1827.934</v>
      </c>
      <c r="M143" s="37">
        <v>1846.271</v>
      </c>
    </row>
    <row r="144" spans="3:13" ht="18.75">
      <c r="C144" s="15" t="s">
        <v>77</v>
      </c>
      <c r="D144" s="20" t="s">
        <v>56</v>
      </c>
      <c r="E144" s="37">
        <v>1415.1</v>
      </c>
      <c r="F144" s="37">
        <v>1486.67</v>
      </c>
      <c r="G144" s="37">
        <v>1516.41</v>
      </c>
      <c r="H144" s="37">
        <v>1551.29</v>
      </c>
      <c r="I144" s="37">
        <v>1593.18</v>
      </c>
      <c r="J144" s="37">
        <v>1566.8</v>
      </c>
      <c r="K144" s="37">
        <v>1573.07</v>
      </c>
      <c r="L144" s="37">
        <v>1590.3</v>
      </c>
      <c r="M144" s="37">
        <v>1591.47</v>
      </c>
    </row>
    <row r="145" spans="3:13" ht="18.75">
      <c r="C145" s="15" t="s">
        <v>78</v>
      </c>
      <c r="D145" s="31" t="s">
        <v>1</v>
      </c>
      <c r="E145" s="37">
        <v>167.9</v>
      </c>
      <c r="F145" s="37">
        <v>165.876</v>
      </c>
      <c r="G145" s="37">
        <v>174.17</v>
      </c>
      <c r="H145" s="37">
        <v>181.137</v>
      </c>
      <c r="I145" s="37">
        <v>183.84</v>
      </c>
      <c r="J145" s="37">
        <v>190.194</v>
      </c>
      <c r="K145" s="37">
        <v>198.54</v>
      </c>
      <c r="L145" s="37">
        <v>195.71</v>
      </c>
      <c r="M145" s="37">
        <v>202.42</v>
      </c>
    </row>
    <row r="146" spans="3:13" ht="18.75">
      <c r="C146" s="15" t="s">
        <v>79</v>
      </c>
      <c r="D146" s="20" t="s">
        <v>56</v>
      </c>
      <c r="E146" s="37">
        <v>190</v>
      </c>
      <c r="F146" s="37">
        <v>195.978</v>
      </c>
      <c r="G146" s="37">
        <v>197.998</v>
      </c>
      <c r="H146" s="37">
        <v>204.767</v>
      </c>
      <c r="I146" s="37">
        <v>205.18</v>
      </c>
      <c r="J146" s="37">
        <v>213.988</v>
      </c>
      <c r="K146" s="37">
        <v>210.1</v>
      </c>
      <c r="L146" s="37">
        <v>218.268</v>
      </c>
      <c r="M146" s="37">
        <v>218.92</v>
      </c>
    </row>
    <row r="147" spans="3:13" ht="18.75">
      <c r="C147" s="29" t="s">
        <v>192</v>
      </c>
      <c r="D147" s="20" t="s">
        <v>56</v>
      </c>
      <c r="E147" s="37">
        <v>35.8</v>
      </c>
      <c r="F147" s="37">
        <v>3.51</v>
      </c>
      <c r="G147" s="37">
        <v>9.42</v>
      </c>
      <c r="H147" s="37">
        <v>14.22</v>
      </c>
      <c r="I147" s="37">
        <v>19.02</v>
      </c>
      <c r="J147" s="37">
        <v>23.85</v>
      </c>
      <c r="K147" s="37">
        <v>24.14</v>
      </c>
      <c r="L147" s="37">
        <v>30.63</v>
      </c>
      <c r="M147" s="37">
        <v>32.59</v>
      </c>
    </row>
    <row r="148" spans="3:13" ht="18.75">
      <c r="C148" s="28" t="s">
        <v>165</v>
      </c>
      <c r="D148" s="20"/>
      <c r="E148" s="3"/>
      <c r="F148" s="3"/>
      <c r="G148" s="3"/>
      <c r="H148" s="3"/>
      <c r="I148" s="3"/>
      <c r="J148" s="3"/>
      <c r="K148" s="3"/>
      <c r="L148" s="3"/>
      <c r="M148" s="3"/>
    </row>
    <row r="149" spans="3:13" ht="18.75">
      <c r="C149" s="29" t="s">
        <v>105</v>
      </c>
      <c r="D149" s="20" t="s">
        <v>85</v>
      </c>
      <c r="E149" s="6">
        <v>8194</v>
      </c>
      <c r="F149" s="6">
        <v>8023</v>
      </c>
      <c r="G149" s="6">
        <v>8023</v>
      </c>
      <c r="H149" s="6">
        <v>8023</v>
      </c>
      <c r="I149" s="6">
        <v>8023</v>
      </c>
      <c r="J149" s="3">
        <v>8023</v>
      </c>
      <c r="K149" s="3">
        <v>8023</v>
      </c>
      <c r="L149" s="3">
        <v>8023</v>
      </c>
      <c r="M149" s="3">
        <v>8023</v>
      </c>
    </row>
    <row r="150" spans="3:13" ht="18.75">
      <c r="C150" s="29" t="s">
        <v>80</v>
      </c>
      <c r="D150" s="20" t="s">
        <v>85</v>
      </c>
      <c r="E150" s="6">
        <v>5812</v>
      </c>
      <c r="F150" s="6">
        <v>5555</v>
      </c>
      <c r="G150" s="6">
        <v>5600</v>
      </c>
      <c r="H150" s="6">
        <v>5600</v>
      </c>
      <c r="I150" s="6">
        <v>5650</v>
      </c>
      <c r="J150" s="3">
        <v>5630</v>
      </c>
      <c r="K150" s="3">
        <v>5700</v>
      </c>
      <c r="L150" s="3">
        <v>5650</v>
      </c>
      <c r="M150" s="3">
        <v>5750</v>
      </c>
    </row>
    <row r="151" spans="3:13" ht="37.5">
      <c r="C151" s="29" t="s">
        <v>187</v>
      </c>
      <c r="D151" s="20" t="s">
        <v>186</v>
      </c>
      <c r="E151" s="3">
        <v>17307</v>
      </c>
      <c r="F151" s="3">
        <v>19684</v>
      </c>
      <c r="G151" s="3">
        <v>20750</v>
      </c>
      <c r="H151" s="3">
        <v>22016</v>
      </c>
      <c r="I151" s="3">
        <v>22203</v>
      </c>
      <c r="J151" s="3">
        <v>23248</v>
      </c>
      <c r="K151" s="3">
        <v>23512</v>
      </c>
      <c r="L151" s="3">
        <v>24410</v>
      </c>
      <c r="M151" s="3">
        <v>25064</v>
      </c>
    </row>
    <row r="152" spans="3:13" ht="37.5">
      <c r="C152" s="29" t="s">
        <v>187</v>
      </c>
      <c r="D152" s="31" t="s">
        <v>115</v>
      </c>
      <c r="E152" s="3">
        <v>102.92</v>
      </c>
      <c r="F152" s="3">
        <v>113.7</v>
      </c>
      <c r="G152" s="3">
        <v>105.4</v>
      </c>
      <c r="H152" s="3">
        <v>106.1</v>
      </c>
      <c r="I152" s="3">
        <v>107</v>
      </c>
      <c r="J152" s="3">
        <v>105.6</v>
      </c>
      <c r="K152" s="3">
        <v>105.9</v>
      </c>
      <c r="L152" s="3">
        <v>105</v>
      </c>
      <c r="M152" s="3">
        <v>106.6</v>
      </c>
    </row>
    <row r="153" spans="3:13" ht="18.75">
      <c r="C153" s="15" t="s">
        <v>81</v>
      </c>
      <c r="D153" s="31" t="s">
        <v>33</v>
      </c>
      <c r="E153" s="7">
        <v>29.07</v>
      </c>
      <c r="F153" s="19">
        <v>30.77</v>
      </c>
      <c r="G153" s="19">
        <v>30.2</v>
      </c>
      <c r="H153" s="19">
        <v>30.2</v>
      </c>
      <c r="I153" s="19">
        <v>29.83</v>
      </c>
      <c r="J153" s="19">
        <v>29.83</v>
      </c>
      <c r="K153" s="19">
        <v>28.96</v>
      </c>
      <c r="L153" s="19">
        <v>29.83</v>
      </c>
      <c r="M153" s="19">
        <v>28.34</v>
      </c>
    </row>
    <row r="154" spans="3:13" ht="18.75">
      <c r="C154" s="15" t="s">
        <v>82</v>
      </c>
      <c r="D154" s="31" t="s">
        <v>33</v>
      </c>
      <c r="E154" s="7">
        <v>3.37</v>
      </c>
      <c r="F154" s="19">
        <v>2.65</v>
      </c>
      <c r="G154" s="19">
        <v>2.75</v>
      </c>
      <c r="H154" s="19">
        <v>2.62</v>
      </c>
      <c r="I154" s="19">
        <v>2.62</v>
      </c>
      <c r="J154" s="19">
        <v>2.5</v>
      </c>
      <c r="K154" s="19">
        <v>2.5</v>
      </c>
      <c r="L154" s="19">
        <v>2.5</v>
      </c>
      <c r="M154" s="19">
        <v>2.5</v>
      </c>
    </row>
    <row r="155" spans="3:13" ht="18.75">
      <c r="C155" s="15" t="s">
        <v>83</v>
      </c>
      <c r="D155" s="20" t="s">
        <v>51</v>
      </c>
      <c r="E155" s="1">
        <v>2382</v>
      </c>
      <c r="F155" s="3">
        <v>2468</v>
      </c>
      <c r="G155" s="3">
        <v>2423</v>
      </c>
      <c r="H155" s="3">
        <v>2423</v>
      </c>
      <c r="I155" s="3">
        <v>2373</v>
      </c>
      <c r="J155" s="3">
        <v>2393</v>
      </c>
      <c r="K155" s="3">
        <v>2323</v>
      </c>
      <c r="L155" s="3">
        <v>2373</v>
      </c>
      <c r="M155" s="3">
        <v>2273</v>
      </c>
    </row>
    <row r="156" spans="3:13" ht="37.5">
      <c r="C156" s="15" t="s">
        <v>84</v>
      </c>
      <c r="D156" s="20" t="s">
        <v>191</v>
      </c>
      <c r="E156" s="1">
        <v>276</v>
      </c>
      <c r="F156" s="3">
        <v>212</v>
      </c>
      <c r="G156" s="3">
        <v>210</v>
      </c>
      <c r="H156" s="3">
        <v>210</v>
      </c>
      <c r="I156" s="3">
        <v>200</v>
      </c>
      <c r="J156" s="3">
        <v>200</v>
      </c>
      <c r="K156" s="3">
        <v>200</v>
      </c>
      <c r="L156" s="3">
        <v>200</v>
      </c>
      <c r="M156" s="3">
        <v>200</v>
      </c>
    </row>
    <row r="157" spans="3:13" ht="18.75">
      <c r="C157" s="15" t="s">
        <v>86</v>
      </c>
      <c r="D157" s="20" t="s">
        <v>6</v>
      </c>
      <c r="E157" s="38">
        <v>592.92</v>
      </c>
      <c r="F157" s="39">
        <v>648.658</v>
      </c>
      <c r="G157" s="39">
        <v>665.523</v>
      </c>
      <c r="H157" s="39">
        <v>686.154</v>
      </c>
      <c r="I157" s="39">
        <v>688.816</v>
      </c>
      <c r="J157" s="39">
        <v>699.877</v>
      </c>
      <c r="K157" s="39">
        <v>702.592</v>
      </c>
      <c r="L157" s="39">
        <v>711.075</v>
      </c>
      <c r="M157" s="39">
        <v>713.131</v>
      </c>
    </row>
    <row r="158" spans="3:13" ht="56.25">
      <c r="C158" s="29" t="s">
        <v>87</v>
      </c>
      <c r="D158" s="20" t="s">
        <v>88</v>
      </c>
      <c r="E158" s="12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</row>
    <row r="159" spans="3:13" ht="18.75">
      <c r="C159" s="33" t="s">
        <v>166</v>
      </c>
      <c r="D159" s="20"/>
      <c r="E159" s="1"/>
      <c r="F159" s="3"/>
      <c r="G159" s="3"/>
      <c r="H159" s="3"/>
      <c r="I159" s="3"/>
      <c r="J159" s="3"/>
      <c r="K159" s="3"/>
      <c r="L159" s="3"/>
      <c r="M159" s="3"/>
    </row>
    <row r="160" spans="3:13" ht="18.75">
      <c r="C160" s="29" t="s">
        <v>89</v>
      </c>
      <c r="D160" s="20" t="s">
        <v>85</v>
      </c>
      <c r="E160" s="3">
        <v>442</v>
      </c>
      <c r="F160" s="3">
        <v>442</v>
      </c>
      <c r="G160" s="3">
        <v>458</v>
      </c>
      <c r="H160" s="3">
        <v>458</v>
      </c>
      <c r="I160" s="3">
        <v>458</v>
      </c>
      <c r="J160" s="3">
        <v>450</v>
      </c>
      <c r="K160" s="3">
        <v>450</v>
      </c>
      <c r="L160" s="3">
        <v>448</v>
      </c>
      <c r="M160" s="3">
        <v>448</v>
      </c>
    </row>
    <row r="161" spans="3:13" ht="41.25" customHeight="1">
      <c r="C161" s="29" t="s">
        <v>90</v>
      </c>
      <c r="D161" s="30" t="s">
        <v>51</v>
      </c>
      <c r="E161" s="37">
        <v>1.686</v>
      </c>
      <c r="F161" s="37">
        <v>1.585</v>
      </c>
      <c r="G161" s="37">
        <v>1.59</v>
      </c>
      <c r="H161" s="37">
        <v>1.657</v>
      </c>
      <c r="I161" s="37">
        <v>1.657</v>
      </c>
      <c r="J161" s="37">
        <v>1.649</v>
      </c>
      <c r="K161" s="37">
        <v>1.649</v>
      </c>
      <c r="L161" s="37">
        <v>1.673</v>
      </c>
      <c r="M161" s="37">
        <v>1.673</v>
      </c>
    </row>
    <row r="162" spans="3:13" ht="18.75">
      <c r="C162" s="28" t="s">
        <v>91</v>
      </c>
      <c r="D162" s="20"/>
      <c r="E162" s="1"/>
      <c r="F162" s="3"/>
      <c r="G162" s="3"/>
      <c r="H162" s="3"/>
      <c r="I162" s="3"/>
      <c r="J162" s="3"/>
      <c r="K162" s="3"/>
      <c r="L162" s="3"/>
      <c r="M162" s="3"/>
    </row>
    <row r="163" spans="3:13" ht="18.75">
      <c r="C163" s="15" t="s">
        <v>92</v>
      </c>
      <c r="D163" s="34"/>
      <c r="E163" s="24"/>
      <c r="F163" s="3"/>
      <c r="G163" s="3"/>
      <c r="H163" s="3"/>
      <c r="I163" s="3"/>
      <c r="J163" s="3"/>
      <c r="K163" s="3"/>
      <c r="L163" s="3"/>
      <c r="M163" s="3"/>
    </row>
    <row r="164" spans="3:13" ht="18.75">
      <c r="C164" s="15" t="s">
        <v>93</v>
      </c>
      <c r="D164" s="20" t="s">
        <v>94</v>
      </c>
      <c r="E164" s="3">
        <v>77.79</v>
      </c>
      <c r="F164" s="3">
        <v>78.71</v>
      </c>
      <c r="G164" s="3">
        <v>78.9</v>
      </c>
      <c r="H164" s="3">
        <v>79.56</v>
      </c>
      <c r="I164" s="3">
        <v>79.56</v>
      </c>
      <c r="J164" s="3">
        <v>80.21</v>
      </c>
      <c r="K164" s="3">
        <v>80.21</v>
      </c>
      <c r="L164" s="3">
        <v>80.39</v>
      </c>
      <c r="M164" s="3">
        <v>80.39</v>
      </c>
    </row>
    <row r="165" spans="3:13" ht="37.5">
      <c r="C165" s="15" t="s">
        <v>95</v>
      </c>
      <c r="D165" s="20" t="s">
        <v>188</v>
      </c>
      <c r="E165" s="12">
        <f>(19/15940)*10000</f>
        <v>11.91969887076537</v>
      </c>
      <c r="F165" s="3">
        <f>(19/15754)*10000</f>
        <v>12.060429097372097</v>
      </c>
      <c r="G165" s="3">
        <v>12.09</v>
      </c>
      <c r="H165" s="3">
        <v>12.19</v>
      </c>
      <c r="I165" s="3">
        <v>12.19</v>
      </c>
      <c r="J165" s="3">
        <v>12.29</v>
      </c>
      <c r="K165" s="3">
        <v>12.29</v>
      </c>
      <c r="L165" s="3">
        <v>12.32</v>
      </c>
      <c r="M165" s="3">
        <v>12.32</v>
      </c>
    </row>
    <row r="166" spans="3:13" ht="37.5">
      <c r="C166" s="15" t="s">
        <v>96</v>
      </c>
      <c r="D166" s="20" t="s">
        <v>188</v>
      </c>
      <c r="E166" s="12">
        <v>14.31</v>
      </c>
      <c r="F166" s="3">
        <v>8.25</v>
      </c>
      <c r="G166" s="3">
        <v>7</v>
      </c>
      <c r="H166" s="3">
        <v>7</v>
      </c>
      <c r="I166" s="3">
        <v>7</v>
      </c>
      <c r="J166" s="3">
        <v>7</v>
      </c>
      <c r="K166" s="3">
        <v>7</v>
      </c>
      <c r="L166" s="3">
        <v>7</v>
      </c>
      <c r="M166" s="3">
        <v>7</v>
      </c>
    </row>
    <row r="167" spans="3:13" ht="37.5">
      <c r="C167" s="15" t="s">
        <v>97</v>
      </c>
      <c r="D167" s="20" t="s">
        <v>106</v>
      </c>
      <c r="E167" s="3">
        <v>429.8</v>
      </c>
      <c r="F167" s="3">
        <v>432.8</v>
      </c>
      <c r="G167" s="3">
        <v>432.8</v>
      </c>
      <c r="H167" s="3">
        <v>432.8</v>
      </c>
      <c r="I167" s="3">
        <v>432.8</v>
      </c>
      <c r="J167" s="3">
        <v>432.8</v>
      </c>
      <c r="K167" s="3">
        <v>432.8</v>
      </c>
      <c r="L167" s="3">
        <v>432.8</v>
      </c>
      <c r="M167" s="3">
        <v>432.8</v>
      </c>
    </row>
    <row r="168" spans="3:13" ht="18.75">
      <c r="C168" s="15" t="s">
        <v>98</v>
      </c>
      <c r="D168" s="20"/>
      <c r="E168" s="1"/>
      <c r="F168" s="3"/>
      <c r="G168" s="3"/>
      <c r="H168" s="3"/>
      <c r="I168" s="3"/>
      <c r="J168" s="3"/>
      <c r="K168" s="3"/>
      <c r="L168" s="3"/>
      <c r="M168" s="3"/>
    </row>
    <row r="169" spans="3:13" ht="18.75">
      <c r="C169" s="15" t="s">
        <v>99</v>
      </c>
      <c r="D169" s="30" t="s">
        <v>189</v>
      </c>
      <c r="E169" s="18">
        <v>31</v>
      </c>
      <c r="F169" s="3">
        <v>31</v>
      </c>
      <c r="G169" s="3">
        <v>31</v>
      </c>
      <c r="H169" s="3">
        <v>31</v>
      </c>
      <c r="I169" s="3">
        <v>31</v>
      </c>
      <c r="J169" s="3">
        <v>31</v>
      </c>
      <c r="K169" s="3">
        <v>31</v>
      </c>
      <c r="L169" s="3">
        <v>31</v>
      </c>
      <c r="M169" s="3">
        <v>31</v>
      </c>
    </row>
    <row r="170" spans="3:13" ht="18.75">
      <c r="C170" s="15" t="s">
        <v>100</v>
      </c>
      <c r="D170" s="30" t="s">
        <v>189</v>
      </c>
      <c r="E170" s="18">
        <v>112</v>
      </c>
      <c r="F170" s="3">
        <v>107</v>
      </c>
      <c r="G170" s="3">
        <v>103</v>
      </c>
      <c r="H170" s="3">
        <v>103</v>
      </c>
      <c r="I170" s="3">
        <v>103</v>
      </c>
      <c r="J170" s="3">
        <v>103</v>
      </c>
      <c r="K170" s="3">
        <v>103</v>
      </c>
      <c r="L170" s="3">
        <v>103</v>
      </c>
      <c r="M170" s="3">
        <v>103</v>
      </c>
    </row>
    <row r="171" spans="3:13" ht="18.75">
      <c r="C171" s="28" t="s">
        <v>167</v>
      </c>
      <c r="D171" s="20"/>
      <c r="E171" s="1"/>
      <c r="F171" s="3"/>
      <c r="G171" s="3"/>
      <c r="H171" s="3"/>
      <c r="I171" s="3"/>
      <c r="J171" s="3"/>
      <c r="K171" s="3"/>
      <c r="L171" s="3"/>
      <c r="M171" s="3"/>
    </row>
    <row r="172" spans="3:13" ht="37.5">
      <c r="C172" s="29" t="s">
        <v>101</v>
      </c>
      <c r="D172" s="30" t="s">
        <v>27</v>
      </c>
      <c r="E172" s="44">
        <v>2.615</v>
      </c>
      <c r="F172" s="39">
        <v>2.287</v>
      </c>
      <c r="G172" s="39">
        <v>1.258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</row>
    <row r="173" spans="3:13" ht="18.75">
      <c r="C173" s="15" t="s">
        <v>57</v>
      </c>
      <c r="D173" s="20"/>
      <c r="E173" s="1"/>
      <c r="F173" s="3"/>
      <c r="G173" s="3"/>
      <c r="H173" s="3"/>
      <c r="I173" s="3"/>
      <c r="J173" s="3"/>
      <c r="K173" s="3"/>
      <c r="L173" s="3"/>
      <c r="M173" s="3"/>
    </row>
    <row r="174" spans="3:13" ht="18.75">
      <c r="C174" s="15" t="s">
        <v>58</v>
      </c>
      <c r="D174" s="20" t="s">
        <v>6</v>
      </c>
      <c r="E174" s="38">
        <v>1.65</v>
      </c>
      <c r="F174" s="39">
        <v>1.504</v>
      </c>
      <c r="G174" s="39">
        <v>1.258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</row>
    <row r="175" spans="3:13" ht="19.5" customHeight="1">
      <c r="C175" s="15" t="s">
        <v>102</v>
      </c>
      <c r="D175" s="20" t="s">
        <v>6</v>
      </c>
      <c r="E175" s="38">
        <v>0.966</v>
      </c>
      <c r="F175" s="39">
        <v>0.783</v>
      </c>
      <c r="G175" s="39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</row>
    <row r="176" spans="3:13" ht="18.75">
      <c r="C176" s="15" t="s">
        <v>103</v>
      </c>
      <c r="D176" s="20" t="s">
        <v>6</v>
      </c>
      <c r="E176" s="1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</row>
    <row r="724" ht="18"/>
    <row r="725" ht="18"/>
    <row r="726" ht="18"/>
    <row r="727" ht="18"/>
    <row r="728" ht="18"/>
    <row r="729" ht="18"/>
    <row r="730" ht="18"/>
    <row r="731" ht="18"/>
    <row r="732" ht="18"/>
    <row r="733" ht="18"/>
    <row r="734" ht="18"/>
    <row r="735" ht="18"/>
    <row r="736" ht="18"/>
    <row r="737" ht="18"/>
    <row r="738" ht="18"/>
    <row r="739" ht="18"/>
    <row r="740" ht="18"/>
    <row r="741" ht="18"/>
    <row r="742" ht="18"/>
    <row r="743" ht="18"/>
  </sheetData>
  <sheetProtection/>
  <mergeCells count="12">
    <mergeCell ref="C3:M4"/>
    <mergeCell ref="C2:M2"/>
    <mergeCell ref="C5:G5"/>
    <mergeCell ref="C7:C10"/>
    <mergeCell ref="D7:D10"/>
    <mergeCell ref="E8:E10"/>
    <mergeCell ref="F8:F10"/>
    <mergeCell ref="H8:I8"/>
    <mergeCell ref="J8:K8"/>
    <mergeCell ref="L8:M8"/>
    <mergeCell ref="H7:M7"/>
    <mergeCell ref="G8:G10"/>
  </mergeCells>
  <dataValidations count="3">
    <dataValidation type="decimal" showInputMessage="1" showErrorMessage="1" errorTitle="Вводить можно только числа!" error="Ошибка ввода данных, см. методические рекомендации Раздел 1." sqref="E61:M61">
      <formula1>0</formula1>
      <formula2>E60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E60:M60">
      <formula1>E61</formula1>
      <formula2>9.99999999999999E+132</formula2>
    </dataValidation>
    <dataValidation type="decimal" allowBlank="1" showInputMessage="1" showErrorMessage="1" errorTitle="Вводить можно только числа!" error="Ошибка ввода данных, см. методические рекомендации Раздел 1." sqref="E62:M63">
      <formula1>0</formula1>
      <formula2>9.99999999999999E+132</formula2>
    </dataValidation>
  </dataValidations>
  <printOptions/>
  <pageMargins left="0.2" right="0.2" top="0.3937007874015748" bottom="0.1968503937007874" header="0" footer="0"/>
  <pageSetup fitToHeight="0" horizontalDpi="600" verticalDpi="600" orientation="landscape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Irinka</cp:lastModifiedBy>
  <cp:lastPrinted>2017-09-27T13:00:15Z</cp:lastPrinted>
  <dcterms:created xsi:type="dcterms:W3CDTF">2013-05-25T16:45:04Z</dcterms:created>
  <dcterms:modified xsi:type="dcterms:W3CDTF">2017-09-29T11:38:24Z</dcterms:modified>
  <cp:category/>
  <cp:version/>
  <cp:contentType/>
  <cp:contentStatus/>
</cp:coreProperties>
</file>